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filterPrivacy="1" showInkAnnotation="0" defaultThemeVersion="124226"/>
  <bookViews>
    <workbookView xWindow="120" yWindow="105" windowWidth="15120" windowHeight="8010" xr2:uid="{00000000-000D-0000-FFFF-FFFF00000000}"/>
  </bookViews>
  <sheets>
    <sheet name="Форма заказа Мемориал 2017" sheetId="18" r:id="rId1"/>
  </sheets>
  <calcPr calcId="171026" refMode="R1C1"/>
</workbook>
</file>

<file path=xl/calcChain.xml><?xml version="1.0" encoding="utf-8"?>
<calcChain xmlns="http://schemas.openxmlformats.org/spreadsheetml/2006/main">
  <c r="R10" i="18" l="1"/>
  <c r="O10" i="18"/>
  <c r="L10" i="18"/>
  <c r="I10" i="18"/>
  <c r="F10" i="18"/>
  <c r="L15" i="18"/>
  <c r="R9" i="18"/>
  <c r="R11" i="18"/>
  <c r="R12" i="18"/>
  <c r="R13" i="18"/>
  <c r="R14" i="18"/>
  <c r="R15" i="18"/>
  <c r="R8" i="18"/>
  <c r="R7" i="18"/>
  <c r="O9" i="18"/>
  <c r="O11" i="18"/>
  <c r="O12" i="18"/>
  <c r="O13" i="18"/>
  <c r="O14" i="18"/>
  <c r="O15" i="18"/>
  <c r="O8" i="18"/>
  <c r="O7" i="18"/>
  <c r="L9" i="18"/>
  <c r="L11" i="18"/>
  <c r="L12" i="18"/>
  <c r="L13" i="18"/>
  <c r="L14" i="18"/>
  <c r="L8" i="18"/>
  <c r="L7" i="18"/>
  <c r="I9" i="18"/>
  <c r="I11" i="18"/>
  <c r="I12" i="18"/>
  <c r="I13" i="18"/>
  <c r="I14" i="18"/>
  <c r="I15" i="18"/>
  <c r="I8" i="18"/>
  <c r="I7" i="18"/>
  <c r="F15" i="18"/>
  <c r="F9" i="18"/>
  <c r="F11" i="18"/>
  <c r="F12" i="18"/>
  <c r="F13" i="18"/>
  <c r="F14" i="18"/>
  <c r="F8" i="18"/>
  <c r="F7" i="18"/>
  <c r="R16" i="18"/>
  <c r="O16" i="18"/>
  <c r="L16" i="18"/>
  <c r="I16" i="18"/>
  <c r="F16" i="18"/>
  <c r="Q18" i="18"/>
</calcChain>
</file>

<file path=xl/sharedStrings.xml><?xml version="1.0" encoding="utf-8"?>
<sst xmlns="http://schemas.openxmlformats.org/spreadsheetml/2006/main" count="75" uniqueCount="56">
  <si>
    <t>Дополнения</t>
  </si>
  <si>
    <t>Контактное лицо</t>
  </si>
  <si>
    <t>Телефон</t>
  </si>
  <si>
    <t>Тренировки</t>
  </si>
  <si>
    <t>К-во</t>
  </si>
  <si>
    <t>Сумма</t>
  </si>
  <si>
    <t>Наживка</t>
  </si>
  <si>
    <t>График привоза живого компонента:</t>
  </si>
  <si>
    <t>Согласовано</t>
  </si>
  <si>
    <t>ФИО</t>
  </si>
  <si>
    <t>подпись</t>
  </si>
  <si>
    <t>дата</t>
  </si>
  <si>
    <t>Павел Шкатуло</t>
  </si>
  <si>
    <t>Условия поставки:</t>
  </si>
  <si>
    <t>Выполнение заказов поданных позже не гарантируется.</t>
  </si>
  <si>
    <t xml:space="preserve">Живой компонент будет поставляться каждый день перед началом тренировок или </t>
  </si>
  <si>
    <t>соревнований на гребной канал. (Это условие может быть изменено по согласованию)</t>
  </si>
  <si>
    <t>Отказ от заказанного живого компонента не принимается.</t>
  </si>
  <si>
    <t>Заявка подаётся в данной форме на электронную почту: shkatulo@gmail.com</t>
  </si>
  <si>
    <t>Соревнования</t>
  </si>
  <si>
    <t>Контакт: Павел Шкатуло</t>
  </si>
  <si>
    <t>эл. почта: shkatulo@gmail.com</t>
  </si>
  <si>
    <t>моб.тел.: + 375 29 690 76 15</t>
  </si>
  <si>
    <t>* л - 600 гр</t>
  </si>
  <si>
    <t>Эл. Почта</t>
  </si>
  <si>
    <t>Дополнение заказа допускается, но не гарантируется.</t>
  </si>
  <si>
    <t>Цена в долларах США, расчёт в белорусских рублях по курсу НБРБ на момент оплаты.</t>
  </si>
  <si>
    <r>
      <t>Итоговая сумма (</t>
    </r>
    <r>
      <rPr>
        <b/>
        <sz val="11"/>
        <color theme="1"/>
        <rFont val="Calibri"/>
        <family val="2"/>
        <charset val="204"/>
      </rPr>
      <t>$</t>
    </r>
    <r>
      <rPr>
        <b/>
        <sz val="11"/>
        <color theme="1"/>
        <rFont val="Calibri"/>
        <family val="2"/>
        <charset val="204"/>
        <scheme val="minor"/>
      </rPr>
      <t>)</t>
    </r>
  </si>
  <si>
    <t>Итого ($)</t>
  </si>
  <si>
    <t>Команда</t>
  </si>
  <si>
    <t xml:space="preserve">                                </t>
  </si>
  <si>
    <t>Кастер мокрый, л*</t>
  </si>
  <si>
    <r>
      <t>Компонент заказывается кратно кг, л, уп (пример: 1; 2; 5 и т. д.)</t>
    </r>
    <r>
      <rPr>
        <b/>
        <sz val="11"/>
        <color theme="1"/>
        <rFont val="Calibri"/>
        <family val="2"/>
        <charset val="204"/>
        <scheme val="minor"/>
      </rPr>
      <t>, ** допускается кратно 0,25</t>
    </r>
  </si>
  <si>
    <t>ИП "Шкатуло Павел Николевич" УНП 191471746</t>
  </si>
  <si>
    <t>+</t>
  </si>
  <si>
    <t>18 октября 2017 г. (Ср)</t>
  </si>
  <si>
    <t>19 октября 2017 г. (Чт)</t>
  </si>
  <si>
    <t>20 октября 2017 г. (Пт)</t>
  </si>
  <si>
    <t>21 октября 2017 г. (Сб)</t>
  </si>
  <si>
    <t>22 октября 2017 г. (Вс)</t>
  </si>
  <si>
    <t>Мотыль (насадка) кг **</t>
  </si>
  <si>
    <t>Мотыль (крупный кормовой), кг</t>
  </si>
  <si>
    <r>
      <t>Червь, уп (200 шт</t>
    </r>
    <r>
      <rPr>
        <sz val="10"/>
        <color theme="1"/>
        <rFont val="Calibri"/>
        <family val="2"/>
        <charset val="204"/>
      </rPr>
      <t>)</t>
    </r>
  </si>
  <si>
    <t>Опарыш белый, л*</t>
  </si>
  <si>
    <t>Опарыш красный, л*</t>
  </si>
  <si>
    <t>Пинка белая, л*</t>
  </si>
  <si>
    <t>Пинка красная, л*</t>
  </si>
  <si>
    <t>Мотыль (мелкий кормовой), кг</t>
  </si>
  <si>
    <t>18.10.2017 г. (Ср) - 9.00 - 10.00</t>
  </si>
  <si>
    <t>19.10.2017 г. (Чт) - 9.00 - 10.00</t>
  </si>
  <si>
    <t>20.10.2017 г. (Пт) - 9.00 - 10.00</t>
  </si>
  <si>
    <t>21.10.2017 г. (Сб) - 7.00 - 8.00</t>
  </si>
  <si>
    <t>22.10.2017 г. (Вс) - 7.00 - 8.00</t>
  </si>
  <si>
    <t>Приём заказов прекращается 2 октября 2017 г. (04.10.2017 г.)</t>
  </si>
  <si>
    <t>Цена, $    до 08.10.17</t>
  </si>
  <si>
    <t>Цена, $    после 08.10.17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</si>
</sst>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2" fontId="0" fillId="0" borderId="33" xfId="0" applyNumberFormat="1" applyFont="1" applyBorder="1" applyAlignment="1" applyProtection="1">
      <alignment horizontal="center"/>
      <protection locked="0"/>
    </xf>
    <xf numFmtId="2" fontId="0" fillId="0" borderId="34" xfId="0" applyNumberFormat="1" applyFont="1" applyBorder="1" applyAlignment="1" applyProtection="1">
      <alignment horizontal="center"/>
      <protection locked="0"/>
    </xf>
    <xf numFmtId="2" fontId="0" fillId="0" borderId="35" xfId="0" applyNumberFormat="1" applyFont="1" applyBorder="1" applyAlignment="1" applyProtection="1">
      <alignment horizontal="center"/>
      <protection locked="0"/>
    </xf>
    <xf numFmtId="2" fontId="0" fillId="0" borderId="36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</xf>
    <xf numFmtId="2" fontId="0" fillId="0" borderId="20" xfId="0" applyNumberFormat="1" applyBorder="1" applyAlignment="1" applyProtection="1">
      <alignment horizontal="center"/>
    </xf>
    <xf numFmtId="2" fontId="0" fillId="0" borderId="8" xfId="0" applyNumberFormat="1" applyBorder="1" applyAlignment="1" applyProtection="1">
      <alignment horizontal="center"/>
    </xf>
    <xf numFmtId="0" fontId="0" fillId="0" borderId="0" xfId="0" applyProtection="1">
      <protection hidden="1"/>
    </xf>
    <xf numFmtId="0" fontId="0" fillId="0" borderId="6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1" fontId="0" fillId="0" borderId="8" xfId="0" applyNumberForma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" fillId="0" borderId="18" xfId="0" applyFont="1" applyBorder="1" applyProtection="1">
      <protection hidden="1"/>
    </xf>
    <xf numFmtId="0" fontId="2" fillId="0" borderId="12" xfId="0" applyFont="1" applyBorder="1" applyProtection="1">
      <protection hidden="1"/>
    </xf>
    <xf numFmtId="0" fontId="0" fillId="0" borderId="12" xfId="0" applyFont="1" applyBorder="1" applyProtection="1">
      <protection hidden="1"/>
    </xf>
    <xf numFmtId="0" fontId="0" fillId="0" borderId="12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7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17" xfId="0" applyBorder="1" applyProtection="1">
      <protection hidden="1"/>
    </xf>
    <xf numFmtId="0" fontId="2" fillId="0" borderId="7" xfId="0" applyFont="1" applyBorder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1" fillId="0" borderId="7" xfId="0" applyFont="1" applyBorder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0" fillId="0" borderId="7" xfId="0" applyFon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7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1" fillId="0" borderId="7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14" xfId="0" applyFont="1" applyBorder="1" applyAlignment="1" applyProtection="1">
      <alignment horizontal="left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protection hidden="1"/>
    </xf>
    <xf numFmtId="0" fontId="0" fillId="0" borderId="13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3" fillId="0" borderId="0" xfId="1" applyBorder="1" applyAlignment="1" applyProtection="1">
      <protection hidden="1"/>
    </xf>
    <xf numFmtId="0" fontId="9" fillId="0" borderId="1" xfId="0" applyFont="1" applyBorder="1" applyProtection="1"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9" fillId="0" borderId="31" xfId="0" applyFont="1" applyBorder="1" applyProtection="1"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" fillId="0" borderId="9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2" fontId="1" fillId="0" borderId="9" xfId="0" applyNumberFormat="1" applyFont="1" applyFill="1" applyBorder="1" applyAlignment="1" applyProtection="1">
      <alignment horizontal="center"/>
      <protection hidden="1"/>
    </xf>
    <xf numFmtId="2" fontId="1" fillId="0" borderId="11" xfId="0" applyNumberFormat="1" applyFon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49" fontId="11" fillId="0" borderId="28" xfId="0" applyNumberFormat="1" applyFont="1" applyBorder="1" applyAlignment="1" applyProtection="1">
      <alignment horizontal="center" vertical="center" wrapText="1"/>
      <protection hidden="1"/>
    </xf>
    <xf numFmtId="49" fontId="11" fillId="0" borderId="8" xfId="0" applyNumberFormat="1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24" xfId="0" applyFont="1" applyBorder="1" applyAlignment="1" applyProtection="1">
      <alignment horizontal="center"/>
      <protection hidden="1"/>
    </xf>
    <xf numFmtId="0" fontId="4" fillId="0" borderId="25" xfId="0" applyFont="1" applyBorder="1" applyAlignment="1" applyProtection="1">
      <alignment horizontal="center"/>
      <protection hidden="1"/>
    </xf>
    <xf numFmtId="0" fontId="10" fillId="0" borderId="28" xfId="0" applyFont="1" applyBorder="1" applyAlignment="1" applyProtection="1">
      <alignment horizontal="center" vertical="center" wrapText="1"/>
      <protection hidden="1"/>
    </xf>
    <xf numFmtId="0" fontId="10" fillId="0" borderId="21" xfId="0" applyFont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top"/>
      <protection hidden="1"/>
    </xf>
    <xf numFmtId="0" fontId="1" fillId="0" borderId="10" xfId="0" applyFont="1" applyBorder="1" applyAlignment="1" applyProtection="1">
      <alignment horizontal="center" vertical="top"/>
      <protection hidden="1"/>
    </xf>
    <xf numFmtId="0" fontId="1" fillId="0" borderId="11" xfId="0" applyFont="1" applyBorder="1" applyAlignment="1" applyProtection="1">
      <alignment horizontal="center" vertical="top"/>
      <protection hidden="1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14" fontId="8" fillId="0" borderId="0" xfId="0" applyNumberFormat="1" applyFont="1" applyBorder="1" applyAlignment="1" applyProtection="1">
      <alignment horizontal="center"/>
      <protection hidden="1"/>
    </xf>
    <xf numFmtId="14" fontId="8" fillId="0" borderId="17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5" fillId="0" borderId="17" xfId="0" applyFont="1" applyBorder="1" applyAlignment="1" applyProtection="1">
      <alignment horizontal="center" vertical="top"/>
      <protection hidden="1"/>
    </xf>
    <xf numFmtId="0" fontId="8" fillId="0" borderId="17" xfId="0" applyFont="1" applyBorder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16" xfId="0" applyFont="1" applyBorder="1" applyAlignment="1" applyProtection="1">
      <alignment horizontal="center" vertical="top"/>
      <protection locked="0"/>
    </xf>
    <xf numFmtId="0" fontId="6" fillId="0" borderId="7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17" xfId="0" applyFont="1" applyBorder="1" applyAlignment="1" applyProtection="1">
      <alignment horizontal="center" vertical="top"/>
      <protection locked="0"/>
    </xf>
    <xf numFmtId="0" fontId="6" fillId="0" borderId="14" xfId="0" applyFont="1" applyBorder="1" applyAlignment="1" applyProtection="1">
      <alignment horizontal="center" vertical="top"/>
      <protection locked="0"/>
    </xf>
    <xf numFmtId="0" fontId="6" fillId="0" borderId="13" xfId="0" applyFont="1" applyBorder="1" applyAlignment="1" applyProtection="1">
      <alignment horizontal="center" vertical="top"/>
      <protection locked="0"/>
    </xf>
    <xf numFmtId="0" fontId="6" fillId="0" borderId="19" xfId="0" applyFont="1" applyBorder="1" applyAlignment="1" applyProtection="1">
      <alignment horizontal="center" vertical="top"/>
      <protection locked="0"/>
    </xf>
    <xf numFmtId="0" fontId="1" fillId="0" borderId="24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0" fontId="3" fillId="0" borderId="27" xfId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 xr3:uid="{AEA406A1-0E4B-5B11-9CD5-51D6E497D94C}">
      <selection activeCell="A2" sqref="A2:E2"/>
    </sheetView>
  </sheetViews>
  <sheetFormatPr defaultColWidth="9.14453125" defaultRowHeight="15" x14ac:dyDescent="0.2"/>
  <cols>
    <col min="1" max="1" width="27.171875" style="1" customWidth="1"/>
    <col min="2" max="3" width="6.9921875" style="1" customWidth="1"/>
    <col min="4" max="5" width="6.45703125" style="1" customWidth="1"/>
    <col min="6" max="6" width="7.26171875" style="1" customWidth="1"/>
    <col min="7" max="8" width="6.45703125" style="1" customWidth="1"/>
    <col min="9" max="9" width="7.26171875" style="1" customWidth="1"/>
    <col min="10" max="11" width="6.45703125" style="1" customWidth="1"/>
    <col min="12" max="12" width="7.26171875" style="1" customWidth="1"/>
    <col min="13" max="14" width="6.45703125" style="1" customWidth="1"/>
    <col min="15" max="15" width="7.26171875" style="1" customWidth="1"/>
    <col min="16" max="17" width="6.45703125" style="1" customWidth="1"/>
    <col min="18" max="18" width="7.26171875" style="1" customWidth="1"/>
    <col min="19" max="16384" width="9.14453125" style="1"/>
  </cols>
  <sheetData>
    <row r="1" spans="1:23" ht="15.75" customHeight="1" thickBot="1" x14ac:dyDescent="0.25">
      <c r="A1" s="115" t="s">
        <v>29</v>
      </c>
      <c r="B1" s="116"/>
      <c r="C1" s="116"/>
      <c r="D1" s="113"/>
      <c r="E1" s="113"/>
      <c r="F1" s="113" t="s">
        <v>1</v>
      </c>
      <c r="G1" s="113"/>
      <c r="H1" s="113"/>
      <c r="I1" s="113"/>
      <c r="J1" s="113"/>
      <c r="K1" s="113" t="s">
        <v>2</v>
      </c>
      <c r="L1" s="113"/>
      <c r="M1" s="113"/>
      <c r="N1" s="113"/>
      <c r="O1" s="113" t="s">
        <v>24</v>
      </c>
      <c r="P1" s="113"/>
      <c r="Q1" s="113"/>
      <c r="R1" s="114"/>
    </row>
    <row r="2" spans="1:23" ht="15.75" thickBot="1" x14ac:dyDescent="0.25">
      <c r="A2" s="123"/>
      <c r="B2" s="121"/>
      <c r="C2" s="121"/>
      <c r="D2" s="121"/>
      <c r="E2" s="124"/>
      <c r="F2" s="125"/>
      <c r="G2" s="121"/>
      <c r="H2" s="121"/>
      <c r="I2" s="121"/>
      <c r="J2" s="124"/>
      <c r="K2" s="117"/>
      <c r="L2" s="118"/>
      <c r="M2" s="118"/>
      <c r="N2" s="119"/>
      <c r="O2" s="120"/>
      <c r="P2" s="121"/>
      <c r="Q2" s="121"/>
      <c r="R2" s="122"/>
    </row>
    <row r="3" spans="1:23" ht="15.75" customHeight="1" thickBot="1" x14ac:dyDescent="0.25">
      <c r="A3" s="126" t="s">
        <v>6</v>
      </c>
      <c r="B3" s="78" t="s">
        <v>54</v>
      </c>
      <c r="C3" s="78" t="s">
        <v>55</v>
      </c>
      <c r="D3" s="81" t="s">
        <v>3</v>
      </c>
      <c r="E3" s="82"/>
      <c r="F3" s="82"/>
      <c r="G3" s="82"/>
      <c r="H3" s="82"/>
      <c r="I3" s="82"/>
      <c r="J3" s="82"/>
      <c r="K3" s="82"/>
      <c r="L3" s="83"/>
      <c r="M3" s="81" t="s">
        <v>19</v>
      </c>
      <c r="N3" s="82"/>
      <c r="O3" s="82"/>
      <c r="P3" s="82"/>
      <c r="Q3" s="82"/>
      <c r="R3" s="83"/>
    </row>
    <row r="4" spans="1:23" ht="15.75" thickBot="1" x14ac:dyDescent="0.25">
      <c r="A4" s="127"/>
      <c r="B4" s="79"/>
      <c r="C4" s="79"/>
      <c r="D4" s="75" t="s">
        <v>35</v>
      </c>
      <c r="E4" s="76"/>
      <c r="F4" s="77"/>
      <c r="G4" s="75" t="s">
        <v>36</v>
      </c>
      <c r="H4" s="76"/>
      <c r="I4" s="77"/>
      <c r="J4" s="75" t="s">
        <v>37</v>
      </c>
      <c r="K4" s="76"/>
      <c r="L4" s="77"/>
      <c r="M4" s="75" t="s">
        <v>38</v>
      </c>
      <c r="N4" s="76"/>
      <c r="O4" s="77"/>
      <c r="P4" s="75" t="s">
        <v>39</v>
      </c>
      <c r="Q4" s="76"/>
      <c r="R4" s="77"/>
    </row>
    <row r="5" spans="1:23" ht="15" customHeight="1" x14ac:dyDescent="0.2">
      <c r="A5" s="128"/>
      <c r="B5" s="79"/>
      <c r="C5" s="79"/>
      <c r="D5" s="73" t="s">
        <v>4</v>
      </c>
      <c r="E5" s="71" t="s">
        <v>34</v>
      </c>
      <c r="F5" s="84" t="s">
        <v>5</v>
      </c>
      <c r="G5" s="73" t="s">
        <v>4</v>
      </c>
      <c r="H5" s="71" t="s">
        <v>34</v>
      </c>
      <c r="I5" s="69" t="s">
        <v>5</v>
      </c>
      <c r="J5" s="73" t="s">
        <v>4</v>
      </c>
      <c r="K5" s="71" t="s">
        <v>34</v>
      </c>
      <c r="L5" s="69" t="s">
        <v>5</v>
      </c>
      <c r="M5" s="73" t="s">
        <v>4</v>
      </c>
      <c r="N5" s="71" t="s">
        <v>34</v>
      </c>
      <c r="O5" s="69" t="s">
        <v>5</v>
      </c>
      <c r="P5" s="73" t="s">
        <v>4</v>
      </c>
      <c r="Q5" s="71" t="s">
        <v>34</v>
      </c>
      <c r="R5" s="69" t="s">
        <v>5</v>
      </c>
      <c r="W5" s="14"/>
    </row>
    <row r="6" spans="1:23" ht="15.75" thickBot="1" x14ac:dyDescent="0.25">
      <c r="A6" s="129"/>
      <c r="B6" s="80"/>
      <c r="C6" s="80"/>
      <c r="D6" s="74"/>
      <c r="E6" s="72"/>
      <c r="F6" s="85"/>
      <c r="G6" s="74"/>
      <c r="H6" s="72"/>
      <c r="I6" s="70"/>
      <c r="J6" s="74"/>
      <c r="K6" s="72"/>
      <c r="L6" s="70"/>
      <c r="M6" s="74"/>
      <c r="N6" s="72"/>
      <c r="O6" s="70"/>
      <c r="P6" s="74"/>
      <c r="Q6" s="72"/>
      <c r="R6" s="70"/>
    </row>
    <row r="7" spans="1:23" ht="15.75" thickBot="1" x14ac:dyDescent="0.25">
      <c r="A7" s="59" t="s">
        <v>31</v>
      </c>
      <c r="B7" s="15">
        <v>16</v>
      </c>
      <c r="C7" s="15">
        <v>22</v>
      </c>
      <c r="D7" s="7"/>
      <c r="E7" s="11"/>
      <c r="F7" s="18">
        <f>(B7*D7)+(C7*E7)</f>
        <v>0</v>
      </c>
      <c r="G7" s="7"/>
      <c r="H7" s="11"/>
      <c r="I7" s="22">
        <f>(B7*G7)+(C7*H7)</f>
        <v>0</v>
      </c>
      <c r="J7" s="7"/>
      <c r="K7" s="11"/>
      <c r="L7" s="22">
        <f>(B7*J7)+(C7*K7)</f>
        <v>0</v>
      </c>
      <c r="M7" s="7"/>
      <c r="N7" s="11"/>
      <c r="O7" s="22">
        <f>(B7*M7)+(C7*N7)</f>
        <v>0</v>
      </c>
      <c r="P7" s="7"/>
      <c r="Q7" s="11"/>
      <c r="R7" s="22">
        <f>(B7*P7)+(C7*Q7)</f>
        <v>0</v>
      </c>
    </row>
    <row r="8" spans="1:23" ht="15.75" thickBot="1" x14ac:dyDescent="0.25">
      <c r="A8" s="59" t="s">
        <v>47</v>
      </c>
      <c r="B8" s="16">
        <v>18</v>
      </c>
      <c r="C8" s="16">
        <v>22</v>
      </c>
      <c r="D8" s="8"/>
      <c r="E8" s="12"/>
      <c r="F8" s="19">
        <f>(B8*D8)+(C8*E8)</f>
        <v>0</v>
      </c>
      <c r="G8" s="8"/>
      <c r="H8" s="12"/>
      <c r="I8" s="23">
        <f>(B8*G8)+(C8*H8)</f>
        <v>0</v>
      </c>
      <c r="J8" s="8"/>
      <c r="K8" s="12"/>
      <c r="L8" s="23">
        <f>(B8*J8)+(C8*K8)</f>
        <v>0</v>
      </c>
      <c r="M8" s="8"/>
      <c r="N8" s="12"/>
      <c r="O8" s="23">
        <f>(B8*M8)+(C8*N8)</f>
        <v>0</v>
      </c>
      <c r="P8" s="8"/>
      <c r="Q8" s="12"/>
      <c r="R8" s="23">
        <f>(B8*P8)+(C8*Q8)</f>
        <v>0</v>
      </c>
    </row>
    <row r="9" spans="1:23" ht="15.75" thickBot="1" x14ac:dyDescent="0.25">
      <c r="A9" s="59" t="s">
        <v>41</v>
      </c>
      <c r="B9" s="16">
        <v>18</v>
      </c>
      <c r="C9" s="16">
        <v>22</v>
      </c>
      <c r="D9" s="8"/>
      <c r="E9" s="12"/>
      <c r="F9" s="19">
        <f t="shared" ref="F9:F14" si="0">(B9*D9)+(C9*E9)</f>
        <v>0</v>
      </c>
      <c r="G9" s="8"/>
      <c r="H9" s="12"/>
      <c r="I9" s="23">
        <f t="shared" ref="I9:I15" si="1">(B9*G9)+(C9*H9)</f>
        <v>0</v>
      </c>
      <c r="J9" s="8"/>
      <c r="K9" s="12"/>
      <c r="L9" s="23">
        <f t="shared" ref="L9:L15" si="2">(B9*J9)+(C9*K9)</f>
        <v>0</v>
      </c>
      <c r="M9" s="8"/>
      <c r="N9" s="12"/>
      <c r="O9" s="23">
        <f t="shared" ref="O9:O15" si="3">(B9*M9)+(C9*N9)</f>
        <v>0</v>
      </c>
      <c r="P9" s="8"/>
      <c r="Q9" s="12"/>
      <c r="R9" s="23">
        <f t="shared" ref="R9:R15" si="4">(B9*P9)+(C9*Q9)</f>
        <v>0</v>
      </c>
    </row>
    <row r="10" spans="1:23" ht="15.75" thickBot="1" x14ac:dyDescent="0.25">
      <c r="A10" s="59" t="s">
        <v>40</v>
      </c>
      <c r="B10" s="16">
        <v>44</v>
      </c>
      <c r="C10" s="16">
        <v>55</v>
      </c>
      <c r="D10" s="8"/>
      <c r="E10" s="12"/>
      <c r="F10" s="19">
        <f t="shared" si="0"/>
        <v>0</v>
      </c>
      <c r="G10" s="8"/>
      <c r="H10" s="12"/>
      <c r="I10" s="23">
        <f t="shared" si="1"/>
        <v>0</v>
      </c>
      <c r="J10" s="8"/>
      <c r="K10" s="12"/>
      <c r="L10" s="23">
        <f t="shared" si="2"/>
        <v>0</v>
      </c>
      <c r="M10" s="8"/>
      <c r="N10" s="12"/>
      <c r="O10" s="23">
        <f t="shared" si="3"/>
        <v>0</v>
      </c>
      <c r="P10" s="8"/>
      <c r="Q10" s="12"/>
      <c r="R10" s="23">
        <f t="shared" si="4"/>
        <v>0</v>
      </c>
    </row>
    <row r="11" spans="1:23" ht="15.75" thickBot="1" x14ac:dyDescent="0.25">
      <c r="A11" s="59" t="s">
        <v>43</v>
      </c>
      <c r="B11" s="16">
        <v>8</v>
      </c>
      <c r="C11" s="16">
        <v>11</v>
      </c>
      <c r="D11" s="8"/>
      <c r="E11" s="12"/>
      <c r="F11" s="19">
        <f t="shared" si="0"/>
        <v>0</v>
      </c>
      <c r="G11" s="8"/>
      <c r="H11" s="12"/>
      <c r="I11" s="23">
        <f t="shared" si="1"/>
        <v>0</v>
      </c>
      <c r="J11" s="8"/>
      <c r="K11" s="12"/>
      <c r="L11" s="23">
        <f t="shared" si="2"/>
        <v>0</v>
      </c>
      <c r="M11" s="8"/>
      <c r="N11" s="12"/>
      <c r="O11" s="23">
        <f t="shared" si="3"/>
        <v>0</v>
      </c>
      <c r="P11" s="8"/>
      <c r="Q11" s="12"/>
      <c r="R11" s="23">
        <f t="shared" si="4"/>
        <v>0</v>
      </c>
    </row>
    <row r="12" spans="1:23" ht="15.75" thickBot="1" x14ac:dyDescent="0.25">
      <c r="A12" s="59" t="s">
        <v>44</v>
      </c>
      <c r="B12" s="16">
        <v>12</v>
      </c>
      <c r="C12" s="16">
        <v>16</v>
      </c>
      <c r="D12" s="8"/>
      <c r="E12" s="12"/>
      <c r="F12" s="19">
        <f t="shared" si="0"/>
        <v>0</v>
      </c>
      <c r="G12" s="8"/>
      <c r="H12" s="12"/>
      <c r="I12" s="23">
        <f t="shared" si="1"/>
        <v>0</v>
      </c>
      <c r="J12" s="8"/>
      <c r="K12" s="12"/>
      <c r="L12" s="23">
        <f t="shared" si="2"/>
        <v>0</v>
      </c>
      <c r="M12" s="8"/>
      <c r="N12" s="12"/>
      <c r="O12" s="23">
        <f t="shared" si="3"/>
        <v>0</v>
      </c>
      <c r="P12" s="8"/>
      <c r="Q12" s="12"/>
      <c r="R12" s="23">
        <f t="shared" si="4"/>
        <v>0</v>
      </c>
    </row>
    <row r="13" spans="1:23" ht="15.75" thickBot="1" x14ac:dyDescent="0.25">
      <c r="A13" s="59" t="s">
        <v>45</v>
      </c>
      <c r="B13" s="16">
        <v>8</v>
      </c>
      <c r="C13" s="16">
        <v>11</v>
      </c>
      <c r="D13" s="8"/>
      <c r="E13" s="12"/>
      <c r="F13" s="19">
        <f t="shared" si="0"/>
        <v>0</v>
      </c>
      <c r="G13" s="8"/>
      <c r="H13" s="12"/>
      <c r="I13" s="23">
        <f t="shared" si="1"/>
        <v>0</v>
      </c>
      <c r="J13" s="8"/>
      <c r="K13" s="12"/>
      <c r="L13" s="23">
        <f t="shared" si="2"/>
        <v>0</v>
      </c>
      <c r="M13" s="8"/>
      <c r="N13" s="12"/>
      <c r="O13" s="23">
        <f t="shared" si="3"/>
        <v>0</v>
      </c>
      <c r="P13" s="8"/>
      <c r="Q13" s="12"/>
      <c r="R13" s="23">
        <f t="shared" si="4"/>
        <v>0</v>
      </c>
    </row>
    <row r="14" spans="1:23" ht="15.75" thickBot="1" x14ac:dyDescent="0.25">
      <c r="A14" s="59" t="s">
        <v>46</v>
      </c>
      <c r="B14" s="16">
        <v>12</v>
      </c>
      <c r="C14" s="16">
        <v>16</v>
      </c>
      <c r="D14" s="9"/>
      <c r="E14" s="12"/>
      <c r="F14" s="19">
        <f t="shared" si="0"/>
        <v>0</v>
      </c>
      <c r="G14" s="9"/>
      <c r="H14" s="12"/>
      <c r="I14" s="23">
        <f t="shared" si="1"/>
        <v>0</v>
      </c>
      <c r="J14" s="9"/>
      <c r="K14" s="12"/>
      <c r="L14" s="23">
        <f t="shared" si="2"/>
        <v>0</v>
      </c>
      <c r="M14" s="9"/>
      <c r="N14" s="12"/>
      <c r="O14" s="23">
        <f t="shared" si="3"/>
        <v>0</v>
      </c>
      <c r="P14" s="9"/>
      <c r="Q14" s="12"/>
      <c r="R14" s="23">
        <f t="shared" si="4"/>
        <v>0</v>
      </c>
    </row>
    <row r="15" spans="1:23" ht="15.75" thickBot="1" x14ac:dyDescent="0.25">
      <c r="A15" s="59" t="s">
        <v>42</v>
      </c>
      <c r="B15" s="17">
        <v>4</v>
      </c>
      <c r="C15" s="17">
        <v>5</v>
      </c>
      <c r="D15" s="10"/>
      <c r="E15" s="13"/>
      <c r="F15" s="20">
        <f>(B15*D15)+(C15*E15)</f>
        <v>0</v>
      </c>
      <c r="G15" s="10"/>
      <c r="H15" s="13"/>
      <c r="I15" s="20">
        <f t="shared" si="1"/>
        <v>0</v>
      </c>
      <c r="J15" s="10"/>
      <c r="K15" s="13"/>
      <c r="L15" s="20">
        <f t="shared" si="2"/>
        <v>0</v>
      </c>
      <c r="M15" s="10"/>
      <c r="N15" s="13"/>
      <c r="O15" s="20">
        <f t="shared" si="3"/>
        <v>0</v>
      </c>
      <c r="P15" s="10"/>
      <c r="Q15" s="13"/>
      <c r="R15" s="20">
        <f t="shared" si="4"/>
        <v>0</v>
      </c>
    </row>
    <row r="16" spans="1:23" ht="15.75" thickBot="1" x14ac:dyDescent="0.25">
      <c r="A16" s="81" t="s">
        <v>23</v>
      </c>
      <c r="B16" s="82"/>
      <c r="C16" s="83"/>
      <c r="D16" s="67" t="s">
        <v>28</v>
      </c>
      <c r="E16" s="68"/>
      <c r="F16" s="21">
        <f>SUM(F7:F15)</f>
        <v>0</v>
      </c>
      <c r="G16" s="67" t="s">
        <v>28</v>
      </c>
      <c r="H16" s="68"/>
      <c r="I16" s="21">
        <f>SUM(I7:I15)</f>
        <v>0</v>
      </c>
      <c r="J16" s="67" t="s">
        <v>28</v>
      </c>
      <c r="K16" s="68"/>
      <c r="L16" s="21">
        <f>SUM(L7:L15)</f>
        <v>0</v>
      </c>
      <c r="M16" s="67" t="s">
        <v>28</v>
      </c>
      <c r="N16" s="68"/>
      <c r="O16" s="21">
        <f>SUM(O7:O15)</f>
        <v>0</v>
      </c>
      <c r="P16" s="67" t="s">
        <v>28</v>
      </c>
      <c r="Q16" s="68"/>
      <c r="R16" s="21">
        <f>SUM(R7:R15)</f>
        <v>0</v>
      </c>
    </row>
    <row r="17" spans="1:19" ht="15.75" thickBot="1" x14ac:dyDescent="0.25">
      <c r="A17" s="24" t="s">
        <v>33</v>
      </c>
      <c r="B17" s="25"/>
      <c r="C17" s="25"/>
      <c r="D17" s="26"/>
      <c r="E17" s="26"/>
      <c r="F17" s="26"/>
      <c r="G17" s="26"/>
      <c r="H17" s="26"/>
      <c r="I17" s="27"/>
      <c r="J17" s="27"/>
      <c r="K17" s="28"/>
      <c r="L17" s="48"/>
      <c r="M17" s="27"/>
      <c r="N17" s="27"/>
      <c r="O17" s="27"/>
      <c r="P17" s="27"/>
      <c r="Q17" s="27"/>
      <c r="R17" s="28"/>
      <c r="S17" s="2"/>
    </row>
    <row r="18" spans="1:19" ht="15.75" thickBot="1" x14ac:dyDescent="0.25">
      <c r="A18" s="29" t="s">
        <v>20</v>
      </c>
      <c r="B18" s="30"/>
      <c r="C18" s="30"/>
      <c r="D18" s="30"/>
      <c r="E18" s="30"/>
      <c r="F18" s="30"/>
      <c r="G18" s="30"/>
      <c r="H18" s="30"/>
      <c r="I18" s="31"/>
      <c r="J18" s="31"/>
      <c r="K18" s="32"/>
      <c r="L18" s="60" t="s">
        <v>8</v>
      </c>
      <c r="M18" s="61"/>
      <c r="N18" s="62" t="s">
        <v>27</v>
      </c>
      <c r="O18" s="63"/>
      <c r="P18" s="64"/>
      <c r="Q18" s="65">
        <f>F16+I16+L16+O16+R16</f>
        <v>0</v>
      </c>
      <c r="R18" s="66"/>
      <c r="S18" s="2"/>
    </row>
    <row r="19" spans="1:19" x14ac:dyDescent="0.2">
      <c r="A19" s="29" t="s">
        <v>21</v>
      </c>
      <c r="B19" s="30"/>
      <c r="C19" s="30"/>
      <c r="D19" s="30"/>
      <c r="E19" s="30"/>
      <c r="F19" s="30"/>
      <c r="G19" s="30"/>
      <c r="H19" s="30"/>
      <c r="I19" s="31"/>
      <c r="J19" s="31"/>
      <c r="K19" s="32"/>
      <c r="L19" s="49"/>
      <c r="M19" s="50"/>
      <c r="N19" s="51"/>
      <c r="O19" s="31"/>
      <c r="P19" s="31"/>
      <c r="Q19" s="31"/>
      <c r="R19" s="32"/>
      <c r="S19" s="3"/>
    </row>
    <row r="20" spans="1:19" x14ac:dyDescent="0.2">
      <c r="A20" s="29" t="s">
        <v>22</v>
      </c>
      <c r="B20" s="30"/>
      <c r="C20" s="30"/>
      <c r="D20" s="30"/>
      <c r="E20" s="30"/>
      <c r="F20" s="30"/>
      <c r="G20" s="30"/>
      <c r="H20" s="30"/>
      <c r="I20" s="31"/>
      <c r="J20" s="31"/>
      <c r="K20" s="32"/>
      <c r="L20" s="91" t="s">
        <v>12</v>
      </c>
      <c r="M20" s="92"/>
      <c r="N20" s="92"/>
      <c r="O20" s="52"/>
      <c r="P20" s="31"/>
      <c r="Q20" s="93">
        <v>43010</v>
      </c>
      <c r="R20" s="94"/>
      <c r="S20" s="3"/>
    </row>
    <row r="21" spans="1:19" x14ac:dyDescent="0.2">
      <c r="A21" s="33" t="s">
        <v>13</v>
      </c>
      <c r="B21" s="34"/>
      <c r="C21" s="34"/>
      <c r="D21" s="30"/>
      <c r="E21" s="30"/>
      <c r="F21" s="30"/>
      <c r="G21" s="30"/>
      <c r="H21" s="30"/>
      <c r="I21" s="31"/>
      <c r="J21" s="31"/>
      <c r="K21" s="32"/>
      <c r="L21" s="37"/>
      <c r="M21" s="53" t="s">
        <v>9</v>
      </c>
      <c r="N21" s="38"/>
      <c r="O21" s="53" t="s">
        <v>10</v>
      </c>
      <c r="P21" s="31"/>
      <c r="Q21" s="95" t="s">
        <v>11</v>
      </c>
      <c r="R21" s="96"/>
      <c r="S21" s="3"/>
    </row>
    <row r="22" spans="1:19" x14ac:dyDescent="0.2">
      <c r="A22" s="35" t="s">
        <v>53</v>
      </c>
      <c r="B22" s="36"/>
      <c r="C22" s="36"/>
      <c r="D22" s="30"/>
      <c r="E22" s="30"/>
      <c r="F22" s="30"/>
      <c r="G22" s="30"/>
      <c r="H22" s="30"/>
      <c r="I22" s="31"/>
      <c r="J22" s="31"/>
      <c r="K22" s="32"/>
      <c r="L22" s="89" t="s">
        <v>30</v>
      </c>
      <c r="M22" s="90"/>
      <c r="N22" s="90"/>
      <c r="O22" s="54"/>
      <c r="P22" s="55"/>
      <c r="Q22" s="93">
        <v>43026</v>
      </c>
      <c r="R22" s="97"/>
      <c r="S22" s="4"/>
    </row>
    <row r="23" spans="1:19" x14ac:dyDescent="0.2">
      <c r="A23" s="37" t="s">
        <v>14</v>
      </c>
      <c r="B23" s="38"/>
      <c r="C23" s="38"/>
      <c r="D23" s="30"/>
      <c r="E23" s="30"/>
      <c r="F23" s="30"/>
      <c r="G23" s="30"/>
      <c r="H23" s="30"/>
      <c r="I23" s="31"/>
      <c r="J23" s="31"/>
      <c r="K23" s="32"/>
      <c r="L23" s="49"/>
      <c r="M23" s="53" t="s">
        <v>9</v>
      </c>
      <c r="N23" s="31"/>
      <c r="O23" s="53" t="s">
        <v>10</v>
      </c>
      <c r="P23" s="31"/>
      <c r="Q23" s="95" t="s">
        <v>11</v>
      </c>
      <c r="R23" s="96"/>
      <c r="S23" s="4"/>
    </row>
    <row r="24" spans="1:19" ht="15.75" thickBot="1" x14ac:dyDescent="0.25">
      <c r="A24" s="29" t="s">
        <v>15</v>
      </c>
      <c r="B24" s="30"/>
      <c r="C24" s="30"/>
      <c r="D24" s="30"/>
      <c r="E24" s="30"/>
      <c r="F24" s="30"/>
      <c r="G24" s="30"/>
      <c r="H24" s="30"/>
      <c r="I24" s="31"/>
      <c r="J24" s="31"/>
      <c r="K24" s="32"/>
      <c r="L24" s="58"/>
      <c r="M24" s="56"/>
      <c r="N24" s="56"/>
      <c r="O24" s="56"/>
      <c r="P24" s="56"/>
      <c r="Q24" s="56"/>
      <c r="R24" s="57"/>
      <c r="S24" s="5"/>
    </row>
    <row r="25" spans="1:19" x14ac:dyDescent="0.2">
      <c r="A25" s="37" t="s">
        <v>16</v>
      </c>
      <c r="B25" s="38"/>
      <c r="C25" s="38"/>
      <c r="D25" s="30"/>
      <c r="E25" s="30"/>
      <c r="F25" s="30"/>
      <c r="G25" s="30"/>
      <c r="H25" s="30"/>
      <c r="I25" s="31"/>
      <c r="J25" s="31"/>
      <c r="K25" s="32"/>
      <c r="L25" s="98" t="s">
        <v>7</v>
      </c>
      <c r="M25" s="99"/>
      <c r="N25" s="99"/>
      <c r="O25" s="99"/>
      <c r="P25" s="99"/>
      <c r="Q25" s="99"/>
      <c r="R25" s="100"/>
      <c r="S25" s="2"/>
    </row>
    <row r="26" spans="1:19" x14ac:dyDescent="0.2">
      <c r="A26" s="39" t="s">
        <v>18</v>
      </c>
      <c r="B26" s="40"/>
      <c r="C26" s="40"/>
      <c r="D26" s="36"/>
      <c r="E26" s="36"/>
      <c r="F26" s="31"/>
      <c r="G26" s="31"/>
      <c r="H26" s="31"/>
      <c r="I26" s="31"/>
      <c r="J26" s="31"/>
      <c r="K26" s="32"/>
      <c r="L26" s="101" t="s">
        <v>48</v>
      </c>
      <c r="M26" s="102"/>
      <c r="N26" s="102"/>
      <c r="O26" s="102"/>
      <c r="P26" s="102"/>
      <c r="Q26" s="102"/>
      <c r="R26" s="103"/>
      <c r="S26" s="5"/>
    </row>
    <row r="27" spans="1:19" x14ac:dyDescent="0.2">
      <c r="A27" s="39" t="s">
        <v>32</v>
      </c>
      <c r="B27" s="40"/>
      <c r="C27" s="40"/>
      <c r="D27" s="38"/>
      <c r="E27" s="38"/>
      <c r="F27" s="31"/>
      <c r="G27" s="31"/>
      <c r="H27" s="31"/>
      <c r="I27" s="31"/>
      <c r="J27" s="31"/>
      <c r="K27" s="32"/>
      <c r="L27" s="101" t="s">
        <v>49</v>
      </c>
      <c r="M27" s="102"/>
      <c r="N27" s="102"/>
      <c r="O27" s="102"/>
      <c r="P27" s="102"/>
      <c r="Q27" s="102"/>
      <c r="R27" s="103"/>
      <c r="S27" s="6"/>
    </row>
    <row r="28" spans="1:19" x14ac:dyDescent="0.2">
      <c r="A28" s="41" t="s">
        <v>17</v>
      </c>
      <c r="B28" s="42"/>
      <c r="C28" s="42"/>
      <c r="D28" s="38"/>
      <c r="E28" s="38"/>
      <c r="F28" s="31"/>
      <c r="G28" s="31"/>
      <c r="H28" s="31"/>
      <c r="I28" s="31"/>
      <c r="J28" s="31"/>
      <c r="K28" s="32"/>
      <c r="L28" s="101" t="s">
        <v>50</v>
      </c>
      <c r="M28" s="102"/>
      <c r="N28" s="102"/>
      <c r="O28" s="102"/>
      <c r="P28" s="102"/>
      <c r="Q28" s="102"/>
      <c r="R28" s="103"/>
      <c r="S28" s="6"/>
    </row>
    <row r="29" spans="1:19" x14ac:dyDescent="0.2">
      <c r="A29" s="41" t="s">
        <v>25</v>
      </c>
      <c r="B29" s="42"/>
      <c r="C29" s="42"/>
      <c r="D29" s="38"/>
      <c r="E29" s="38"/>
      <c r="F29" s="31"/>
      <c r="G29" s="31"/>
      <c r="H29" s="31"/>
      <c r="I29" s="31"/>
      <c r="J29" s="31"/>
      <c r="K29" s="32"/>
      <c r="L29" s="101" t="s">
        <v>51</v>
      </c>
      <c r="M29" s="102"/>
      <c r="N29" s="102"/>
      <c r="O29" s="102"/>
      <c r="P29" s="102"/>
      <c r="Q29" s="102"/>
      <c r="R29" s="103"/>
      <c r="S29" s="6"/>
    </row>
    <row r="30" spans="1:19" ht="15.75" thickBot="1" x14ac:dyDescent="0.25">
      <c r="A30" s="43" t="s">
        <v>26</v>
      </c>
      <c r="B30" s="44"/>
      <c r="C30" s="44"/>
      <c r="D30" s="45"/>
      <c r="E30" s="45"/>
      <c r="F30" s="46"/>
      <c r="G30" s="46"/>
      <c r="H30" s="46"/>
      <c r="I30" s="46"/>
      <c r="J30" s="46"/>
      <c r="K30" s="47"/>
      <c r="L30" s="101" t="s">
        <v>52</v>
      </c>
      <c r="M30" s="102"/>
      <c r="N30" s="102"/>
      <c r="O30" s="102"/>
      <c r="P30" s="102"/>
      <c r="Q30" s="102"/>
      <c r="R30" s="103"/>
      <c r="S30" s="6"/>
    </row>
    <row r="31" spans="1:19" ht="15.75" thickBot="1" x14ac:dyDescent="0.25">
      <c r="A31" s="86" t="s">
        <v>0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8"/>
    </row>
    <row r="32" spans="1:19" x14ac:dyDescent="0.2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6"/>
    </row>
    <row r="33" spans="1:18" x14ac:dyDescent="0.2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9"/>
    </row>
    <row r="34" spans="1:18" x14ac:dyDescent="0.2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9"/>
    </row>
    <row r="35" spans="1:18" ht="15.75" thickBot="1" x14ac:dyDescent="0.25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2"/>
    </row>
  </sheetData>
  <sheetProtection password="8CDB" sheet="1" objects="1" scenarios="1" selectLockedCells="1"/>
  <mergeCells count="56">
    <mergeCell ref="A32:R35"/>
    <mergeCell ref="K1:N1"/>
    <mergeCell ref="O1:R1"/>
    <mergeCell ref="A1:E1"/>
    <mergeCell ref="F1:J1"/>
    <mergeCell ref="K2:N2"/>
    <mergeCell ref="O2:R2"/>
    <mergeCell ref="A2:E2"/>
    <mergeCell ref="F2:J2"/>
    <mergeCell ref="A3:A6"/>
    <mergeCell ref="D4:F4"/>
    <mergeCell ref="G4:I4"/>
    <mergeCell ref="J4:L4"/>
    <mergeCell ref="J16:K16"/>
    <mergeCell ref="G16:H16"/>
    <mergeCell ref="D3:L3"/>
    <mergeCell ref="A31:R31"/>
    <mergeCell ref="L22:N22"/>
    <mergeCell ref="L20:N20"/>
    <mergeCell ref="Q20:R20"/>
    <mergeCell ref="Q21:R21"/>
    <mergeCell ref="Q23:R23"/>
    <mergeCell ref="Q22:R22"/>
    <mergeCell ref="L25:R25"/>
    <mergeCell ref="L26:R26"/>
    <mergeCell ref="L27:R27"/>
    <mergeCell ref="L28:R28"/>
    <mergeCell ref="L29:R29"/>
    <mergeCell ref="L30:R30"/>
    <mergeCell ref="P16:Q16"/>
    <mergeCell ref="M4:O4"/>
    <mergeCell ref="M16:N16"/>
    <mergeCell ref="P4:R4"/>
    <mergeCell ref="C3:C6"/>
    <mergeCell ref="A16:C16"/>
    <mergeCell ref="B3:B6"/>
    <mergeCell ref="M3:R3"/>
    <mergeCell ref="J5:J6"/>
    <mergeCell ref="F5:F6"/>
    <mergeCell ref="I5:I6"/>
    <mergeCell ref="L18:M18"/>
    <mergeCell ref="N18:P18"/>
    <mergeCell ref="Q18:R18"/>
    <mergeCell ref="D16:E16"/>
    <mergeCell ref="L5:L6"/>
    <mergeCell ref="O5:O6"/>
    <mergeCell ref="R5:R6"/>
    <mergeCell ref="K5:K6"/>
    <mergeCell ref="M5:M6"/>
    <mergeCell ref="N5:N6"/>
    <mergeCell ref="P5:P6"/>
    <mergeCell ref="Q5:Q6"/>
    <mergeCell ref="D5:D6"/>
    <mergeCell ref="E5:E6"/>
    <mergeCell ref="G5:G6"/>
    <mergeCell ref="H5:H6"/>
  </mergeCells>
  <pageMargins left="0.15748031496062992" right="0.19685039370078741" top="0.78740157480314965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заказа Мемориал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2017-09-25T08:31:03Z</dcterms:modified>
</cp:coreProperties>
</file>