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12" activeTab="16"/>
  </bookViews>
  <sheets>
    <sheet name="ГСК" sheetId="2" r:id="rId1"/>
    <sheet name="Регистрация" sheetId="1" r:id="rId2"/>
    <sheet name="Мандатная" sheetId="3" r:id="rId3"/>
    <sheet name="Жеребьевка бланк" sheetId="6" r:id="rId4"/>
    <sheet name="Жеребьевка" sheetId="17" r:id="rId5"/>
    <sheet name="Образцы" sheetId="7" r:id="rId6"/>
    <sheet name="Схемы" sheetId="8" r:id="rId7"/>
    <sheet name="Старт 1 тур" sheetId="9" r:id="rId8"/>
    <sheet name="Взв. 1 тур" sheetId="12" r:id="rId9"/>
    <sheet name="Контр. 1 тур" sheetId="14" r:id="rId10"/>
    <sheet name="1тур личка" sheetId="21" r:id="rId11"/>
    <sheet name="Старт 2 тур" sheetId="11" r:id="rId12"/>
    <sheet name="Взв. 2 тур" sheetId="13" r:id="rId13"/>
    <sheet name="Контр. 2 тур" sheetId="15" r:id="rId14"/>
    <sheet name="2тур личка" sheetId="19" r:id="rId15"/>
    <sheet name="Итоги личка" sheetId="20" r:id="rId16"/>
    <sheet name="Итоги команда" sheetId="18" r:id="rId17"/>
  </sheets>
  <definedNames>
    <definedName name="_xlnm._FilterDatabase" localSheetId="4" hidden="1">Жеребьевка!$A$8:$H$8</definedName>
    <definedName name="_xlnm._FilterDatabase" localSheetId="3" hidden="1">'Жеребьевка бланк'!$A$8:$J$68</definedName>
    <definedName name="_xlnm._FilterDatabase" localSheetId="1" hidden="1">Регистрация!$A$6:$D$37</definedName>
    <definedName name="_xlnm.Print_Titles" localSheetId="1">Регистрация!$1:$6</definedName>
  </definedNames>
  <calcPr calcId="124519"/>
</workbook>
</file>

<file path=xl/calcChain.xml><?xml version="1.0" encoding="utf-8"?>
<calcChain xmlns="http://schemas.openxmlformats.org/spreadsheetml/2006/main">
  <c r="P53" i="21"/>
  <c r="P54"/>
  <c r="P55"/>
  <c r="P56"/>
  <c r="P57"/>
  <c r="P58"/>
  <c r="P59"/>
  <c r="P60"/>
  <c r="P61"/>
  <c r="P62"/>
  <c r="P63"/>
  <c r="P64"/>
  <c r="P65"/>
  <c r="P66"/>
  <c r="P67"/>
  <c r="P68"/>
  <c r="P69"/>
  <c r="P52"/>
  <c r="P51"/>
  <c r="P50"/>
  <c r="L53"/>
  <c r="M53"/>
  <c r="L54"/>
  <c r="M54"/>
  <c r="L55"/>
  <c r="M55"/>
  <c r="L56"/>
  <c r="M56"/>
  <c r="L57"/>
  <c r="M57"/>
  <c r="L58"/>
  <c r="M58"/>
  <c r="L59"/>
  <c r="M59"/>
  <c r="L60"/>
  <c r="M60"/>
  <c r="L61"/>
  <c r="M61"/>
  <c r="L62"/>
  <c r="M62"/>
  <c r="L63"/>
  <c r="M63"/>
  <c r="L64"/>
  <c r="M64"/>
  <c r="L65"/>
  <c r="M65"/>
  <c r="L66"/>
  <c r="M66"/>
  <c r="L67"/>
  <c r="M67"/>
  <c r="L68"/>
  <c r="M68"/>
  <c r="L69"/>
  <c r="M69"/>
  <c r="M52"/>
  <c r="M51"/>
  <c r="M50"/>
  <c r="L52"/>
  <c r="L51"/>
  <c r="L50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K52"/>
  <c r="K51"/>
  <c r="K50"/>
  <c r="J52"/>
  <c r="J51"/>
  <c r="J50"/>
  <c r="H53"/>
  <c r="I53"/>
  <c r="H54"/>
  <c r="N54" s="1"/>
  <c r="I54"/>
  <c r="H55"/>
  <c r="I55"/>
  <c r="H56"/>
  <c r="N56" s="1"/>
  <c r="I56"/>
  <c r="H57"/>
  <c r="I57"/>
  <c r="H58"/>
  <c r="N58" s="1"/>
  <c r="I58"/>
  <c r="H59"/>
  <c r="I59"/>
  <c r="H60"/>
  <c r="N60" s="1"/>
  <c r="I60"/>
  <c r="H61"/>
  <c r="I61"/>
  <c r="H62"/>
  <c r="N62" s="1"/>
  <c r="I62"/>
  <c r="H63"/>
  <c r="I63"/>
  <c r="H64"/>
  <c r="N64" s="1"/>
  <c r="I64"/>
  <c r="H65"/>
  <c r="I65"/>
  <c r="H66"/>
  <c r="N66" s="1"/>
  <c r="I66"/>
  <c r="H67"/>
  <c r="I67"/>
  <c r="H68"/>
  <c r="N68" s="1"/>
  <c r="I68"/>
  <c r="H69"/>
  <c r="I69"/>
  <c r="I52"/>
  <c r="I51"/>
  <c r="I50"/>
  <c r="H52"/>
  <c r="H51"/>
  <c r="H50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G52"/>
  <c r="G51"/>
  <c r="G50"/>
  <c r="F52"/>
  <c r="F51"/>
  <c r="F50"/>
  <c r="B54"/>
  <c r="C54"/>
  <c r="D54"/>
  <c r="B55"/>
  <c r="C55"/>
  <c r="D55"/>
  <c r="B56"/>
  <c r="C56"/>
  <c r="D56"/>
  <c r="B57"/>
  <c r="C57"/>
  <c r="D57"/>
  <c r="B58"/>
  <c r="C58"/>
  <c r="D58"/>
  <c r="B59"/>
  <c r="C59"/>
  <c r="D59"/>
  <c r="B60"/>
  <c r="C60"/>
  <c r="D60"/>
  <c r="B61"/>
  <c r="C61"/>
  <c r="D61"/>
  <c r="B62"/>
  <c r="C62"/>
  <c r="D62"/>
  <c r="B63"/>
  <c r="C63"/>
  <c r="D63"/>
  <c r="B64"/>
  <c r="C64"/>
  <c r="D64"/>
  <c r="B65"/>
  <c r="C65"/>
  <c r="D65"/>
  <c r="B66"/>
  <c r="C66"/>
  <c r="D66"/>
  <c r="B67"/>
  <c r="C67"/>
  <c r="D67"/>
  <c r="B68"/>
  <c r="C68"/>
  <c r="D68"/>
  <c r="B69"/>
  <c r="C69"/>
  <c r="D69"/>
  <c r="D52"/>
  <c r="D51"/>
  <c r="D50"/>
  <c r="C52"/>
  <c r="C51"/>
  <c r="C50"/>
  <c r="B52"/>
  <c r="B51"/>
  <c r="B50"/>
  <c r="P33"/>
  <c r="P34"/>
  <c r="P35"/>
  <c r="P36"/>
  <c r="P37"/>
  <c r="P38"/>
  <c r="P39"/>
  <c r="P40"/>
  <c r="P41"/>
  <c r="P42"/>
  <c r="P43"/>
  <c r="P44"/>
  <c r="P45"/>
  <c r="P46"/>
  <c r="P47"/>
  <c r="P48"/>
  <c r="P49"/>
  <c r="P32"/>
  <c r="P31"/>
  <c r="P30"/>
  <c r="L33"/>
  <c r="M33"/>
  <c r="L34"/>
  <c r="M34"/>
  <c r="L35"/>
  <c r="M35"/>
  <c r="L36"/>
  <c r="M36"/>
  <c r="L37"/>
  <c r="M37"/>
  <c r="L38"/>
  <c r="M38"/>
  <c r="L39"/>
  <c r="M39"/>
  <c r="L40"/>
  <c r="M40"/>
  <c r="L41"/>
  <c r="M41"/>
  <c r="L42"/>
  <c r="M42"/>
  <c r="L43"/>
  <c r="M43"/>
  <c r="L44"/>
  <c r="M44"/>
  <c r="L45"/>
  <c r="M45"/>
  <c r="L46"/>
  <c r="M46"/>
  <c r="L47"/>
  <c r="M47"/>
  <c r="L48"/>
  <c r="M48"/>
  <c r="L49"/>
  <c r="M49"/>
  <c r="M32"/>
  <c r="M31"/>
  <c r="M30"/>
  <c r="O30" s="1"/>
  <c r="L32"/>
  <c r="L31"/>
  <c r="L30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K32"/>
  <c r="K31"/>
  <c r="K30"/>
  <c r="J32"/>
  <c r="N32" s="1"/>
  <c r="J31"/>
  <c r="J30"/>
  <c r="N30" s="1"/>
  <c r="H33"/>
  <c r="I33"/>
  <c r="H34"/>
  <c r="I34"/>
  <c r="H35"/>
  <c r="I35"/>
  <c r="H36"/>
  <c r="I36"/>
  <c r="H37"/>
  <c r="I37"/>
  <c r="H38"/>
  <c r="I38"/>
  <c r="H39"/>
  <c r="I39"/>
  <c r="H40"/>
  <c r="I40"/>
  <c r="H41"/>
  <c r="I41"/>
  <c r="H42"/>
  <c r="I42"/>
  <c r="H43"/>
  <c r="I43"/>
  <c r="H44"/>
  <c r="I44"/>
  <c r="H45"/>
  <c r="I45"/>
  <c r="H46"/>
  <c r="I46"/>
  <c r="H47"/>
  <c r="I47"/>
  <c r="H48"/>
  <c r="I48"/>
  <c r="H49"/>
  <c r="I49"/>
  <c r="I32"/>
  <c r="O32" s="1"/>
  <c r="I31"/>
  <c r="I30"/>
  <c r="H32"/>
  <c r="H31"/>
  <c r="H30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G32"/>
  <c r="G31"/>
  <c r="G30"/>
  <c r="F32"/>
  <c r="F31"/>
  <c r="F3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B33"/>
  <c r="C33"/>
  <c r="D33"/>
  <c r="B34"/>
  <c r="C34"/>
  <c r="D34"/>
  <c r="B35"/>
  <c r="C35"/>
  <c r="D35"/>
  <c r="B36"/>
  <c r="C36"/>
  <c r="D36"/>
  <c r="B37"/>
  <c r="C37"/>
  <c r="D37"/>
  <c r="B38"/>
  <c r="C38"/>
  <c r="D38"/>
  <c r="B39"/>
  <c r="C39"/>
  <c r="D39"/>
  <c r="B40"/>
  <c r="C40"/>
  <c r="D40"/>
  <c r="B41"/>
  <c r="C41"/>
  <c r="D41"/>
  <c r="B42"/>
  <c r="C42"/>
  <c r="D42"/>
  <c r="B43"/>
  <c r="C43"/>
  <c r="D43"/>
  <c r="B44"/>
  <c r="C44"/>
  <c r="D44"/>
  <c r="B45"/>
  <c r="C45"/>
  <c r="D45"/>
  <c r="B46"/>
  <c r="C46"/>
  <c r="D46"/>
  <c r="B47"/>
  <c r="C47"/>
  <c r="D47"/>
  <c r="B48"/>
  <c r="C48"/>
  <c r="D48"/>
  <c r="B49"/>
  <c r="C49"/>
  <c r="D49"/>
  <c r="D32"/>
  <c r="D31"/>
  <c r="D30"/>
  <c r="C32"/>
  <c r="C31"/>
  <c r="C30"/>
  <c r="B32"/>
  <c r="B31"/>
  <c r="B30"/>
  <c r="P13"/>
  <c r="P14"/>
  <c r="P15"/>
  <c r="P16"/>
  <c r="P17"/>
  <c r="P18"/>
  <c r="P19"/>
  <c r="P20"/>
  <c r="P21"/>
  <c r="P22"/>
  <c r="P23"/>
  <c r="P24"/>
  <c r="P25"/>
  <c r="P26"/>
  <c r="P27"/>
  <c r="P28"/>
  <c r="P29"/>
  <c r="P12"/>
  <c r="P11"/>
  <c r="P10"/>
  <c r="O10"/>
  <c r="N11"/>
  <c r="N10"/>
  <c r="L13"/>
  <c r="M13"/>
  <c r="L14"/>
  <c r="M14"/>
  <c r="L15"/>
  <c r="M15"/>
  <c r="L16"/>
  <c r="M16"/>
  <c r="L17"/>
  <c r="M17"/>
  <c r="L18"/>
  <c r="M18"/>
  <c r="L19"/>
  <c r="M19"/>
  <c r="L20"/>
  <c r="M20"/>
  <c r="L21"/>
  <c r="M21"/>
  <c r="L22"/>
  <c r="M22"/>
  <c r="L23"/>
  <c r="M23"/>
  <c r="L24"/>
  <c r="M24"/>
  <c r="L25"/>
  <c r="M25"/>
  <c r="L26"/>
  <c r="M26"/>
  <c r="L27"/>
  <c r="M27"/>
  <c r="L28"/>
  <c r="M28"/>
  <c r="L29"/>
  <c r="M29"/>
  <c r="M12"/>
  <c r="M11"/>
  <c r="M10"/>
  <c r="L12"/>
  <c r="L11"/>
  <c r="L10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K12"/>
  <c r="K11"/>
  <c r="K10"/>
  <c r="J12"/>
  <c r="N12" s="1"/>
  <c r="J11"/>
  <c r="J10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H25"/>
  <c r="I25"/>
  <c r="H26"/>
  <c r="I26"/>
  <c r="H27"/>
  <c r="I27"/>
  <c r="H28"/>
  <c r="I28"/>
  <c r="H29"/>
  <c r="I29"/>
  <c r="I12"/>
  <c r="I11"/>
  <c r="I10"/>
  <c r="H12"/>
  <c r="H11"/>
  <c r="H10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G12"/>
  <c r="G11"/>
  <c r="G10"/>
  <c r="F12"/>
  <c r="F11"/>
  <c r="F1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D13"/>
  <c r="D12"/>
  <c r="D11"/>
  <c r="D10"/>
  <c r="C13"/>
  <c r="C12"/>
  <c r="C11"/>
  <c r="C10"/>
  <c r="B13"/>
  <c r="B11"/>
  <c r="B12"/>
  <c r="B10"/>
  <c r="D78"/>
  <c r="B77"/>
  <c r="D74"/>
  <c r="D71"/>
  <c r="O69"/>
  <c r="N69"/>
  <c r="O68"/>
  <c r="O67"/>
  <c r="N67"/>
  <c r="O66"/>
  <c r="O65"/>
  <c r="N65"/>
  <c r="O64"/>
  <c r="O63"/>
  <c r="N63"/>
  <c r="O62"/>
  <c r="O61"/>
  <c r="N61"/>
  <c r="O60"/>
  <c r="O59"/>
  <c r="N59"/>
  <c r="O58"/>
  <c r="O57"/>
  <c r="N57"/>
  <c r="O56"/>
  <c r="O55"/>
  <c r="N55"/>
  <c r="O54"/>
  <c r="O53"/>
  <c r="N53"/>
  <c r="D53"/>
  <c r="C53"/>
  <c r="B53"/>
  <c r="O52"/>
  <c r="N52"/>
  <c r="O51"/>
  <c r="N51"/>
  <c r="O50"/>
  <c r="N50"/>
  <c r="O49"/>
  <c r="N49"/>
  <c r="O48"/>
  <c r="N48"/>
  <c r="O47"/>
  <c r="N47"/>
  <c r="O46"/>
  <c r="N46"/>
  <c r="O45"/>
  <c r="N45"/>
  <c r="O44"/>
  <c r="N44"/>
  <c r="O43"/>
  <c r="N43"/>
  <c r="O42"/>
  <c r="N42"/>
  <c r="O41"/>
  <c r="N41"/>
  <c r="O40"/>
  <c r="N40"/>
  <c r="O39"/>
  <c r="N39"/>
  <c r="O38"/>
  <c r="N38"/>
  <c r="O37"/>
  <c r="N37"/>
  <c r="O36"/>
  <c r="N36"/>
  <c r="O35"/>
  <c r="N35"/>
  <c r="O34"/>
  <c r="N34"/>
  <c r="O33"/>
  <c r="N33"/>
  <c r="O31"/>
  <c r="N31"/>
  <c r="O29"/>
  <c r="N29"/>
  <c r="O28"/>
  <c r="N28"/>
  <c r="O27"/>
  <c r="N27"/>
  <c r="O26"/>
  <c r="N26"/>
  <c r="O25"/>
  <c r="N25"/>
  <c r="O24"/>
  <c r="N24"/>
  <c r="O23"/>
  <c r="N23"/>
  <c r="O22"/>
  <c r="N22"/>
  <c r="O21"/>
  <c r="N21"/>
  <c r="O20"/>
  <c r="N20"/>
  <c r="O19"/>
  <c r="N19"/>
  <c r="O18"/>
  <c r="N18"/>
  <c r="O17"/>
  <c r="N17"/>
  <c r="O16"/>
  <c r="N16"/>
  <c r="O15"/>
  <c r="N15"/>
  <c r="O14"/>
  <c r="N14"/>
  <c r="O13"/>
  <c r="N13"/>
  <c r="O12"/>
  <c r="O11"/>
  <c r="P6"/>
  <c r="B6"/>
  <c r="B4"/>
  <c r="B3"/>
  <c r="AB6" i="18"/>
  <c r="B4"/>
  <c r="B3"/>
  <c r="AA13"/>
  <c r="AB13"/>
  <c r="AA16"/>
  <c r="AB16"/>
  <c r="AA19"/>
  <c r="AB19"/>
  <c r="AA22"/>
  <c r="AB22"/>
  <c r="AA25"/>
  <c r="AB25"/>
  <c r="AA28"/>
  <c r="AB28"/>
  <c r="AA31"/>
  <c r="AB31"/>
  <c r="AA34"/>
  <c r="AB34"/>
  <c r="AA37"/>
  <c r="AB37"/>
  <c r="AA40"/>
  <c r="AB40"/>
  <c r="AA43"/>
  <c r="AB43"/>
  <c r="AA46"/>
  <c r="AB46"/>
  <c r="AA49"/>
  <c r="AB49"/>
  <c r="AA52"/>
  <c r="AB52"/>
  <c r="AA55"/>
  <c r="AB55"/>
  <c r="AA58"/>
  <c r="AB58"/>
  <c r="AA61"/>
  <c r="AB61"/>
  <c r="AA64"/>
  <c r="AB64"/>
  <c r="AA67"/>
  <c r="AB67"/>
  <c r="AB10"/>
  <c r="AA10"/>
  <c r="Y13"/>
  <c r="Z13"/>
  <c r="Y16"/>
  <c r="Z16"/>
  <c r="Y19"/>
  <c r="Z19"/>
  <c r="Y22"/>
  <c r="Z22"/>
  <c r="Y25"/>
  <c r="Z25"/>
  <c r="Y28"/>
  <c r="Z28"/>
  <c r="Y31"/>
  <c r="Z31"/>
  <c r="Y34"/>
  <c r="Z34"/>
  <c r="Y37"/>
  <c r="Z37"/>
  <c r="Y40"/>
  <c r="Z40"/>
  <c r="Y43"/>
  <c r="Z43"/>
  <c r="Y46"/>
  <c r="Z46"/>
  <c r="Y49"/>
  <c r="Z49"/>
  <c r="Y52"/>
  <c r="Z52"/>
  <c r="Y55"/>
  <c r="Z55"/>
  <c r="Y58"/>
  <c r="Z58"/>
  <c r="Y61"/>
  <c r="Z61"/>
  <c r="Y64"/>
  <c r="Z64"/>
  <c r="Y67"/>
  <c r="Z67"/>
  <c r="Z10"/>
  <c r="Y10"/>
  <c r="N13"/>
  <c r="O13"/>
  <c r="N16"/>
  <c r="O16"/>
  <c r="N19"/>
  <c r="O19"/>
  <c r="N22"/>
  <c r="O22"/>
  <c r="N25"/>
  <c r="O25"/>
  <c r="N28"/>
  <c r="O28"/>
  <c r="N31"/>
  <c r="O31"/>
  <c r="N34"/>
  <c r="O34"/>
  <c r="N37"/>
  <c r="O37"/>
  <c r="N40"/>
  <c r="O40"/>
  <c r="N43"/>
  <c r="O43"/>
  <c r="N46"/>
  <c r="O46"/>
  <c r="N49"/>
  <c r="O49"/>
  <c r="N52"/>
  <c r="O52"/>
  <c r="N55"/>
  <c r="O55"/>
  <c r="N58"/>
  <c r="O58"/>
  <c r="N61"/>
  <c r="O61"/>
  <c r="N64"/>
  <c r="O64"/>
  <c r="N67"/>
  <c r="O67"/>
  <c r="O10"/>
  <c r="N10"/>
  <c r="C70" i="6"/>
  <c r="C29" i="2"/>
  <c r="D79" i="20"/>
  <c r="B78"/>
  <c r="D75"/>
  <c r="D72"/>
  <c r="AE6"/>
  <c r="AC14"/>
  <c r="AD14"/>
  <c r="AE14"/>
  <c r="AC15"/>
  <c r="AD15"/>
  <c r="AE15"/>
  <c r="AC16"/>
  <c r="AD16"/>
  <c r="AE16"/>
  <c r="AC17"/>
  <c r="AD17"/>
  <c r="AE17"/>
  <c r="AC18"/>
  <c r="AD18"/>
  <c r="AE18"/>
  <c r="AC19"/>
  <c r="AD19"/>
  <c r="AE19"/>
  <c r="AC20"/>
  <c r="AD20"/>
  <c r="AE20"/>
  <c r="AC21"/>
  <c r="AD21"/>
  <c r="AE21"/>
  <c r="AC22"/>
  <c r="AD22"/>
  <c r="AE22"/>
  <c r="AC23"/>
  <c r="AD23"/>
  <c r="AE23"/>
  <c r="AC24"/>
  <c r="AD24"/>
  <c r="AE24"/>
  <c r="AC25"/>
  <c r="AD25"/>
  <c r="AE25"/>
  <c r="AC26"/>
  <c r="AD26"/>
  <c r="AE26"/>
  <c r="AC27"/>
  <c r="AD27"/>
  <c r="AE27"/>
  <c r="AC28"/>
  <c r="AD28"/>
  <c r="AE28"/>
  <c r="AC29"/>
  <c r="AD29"/>
  <c r="AE29"/>
  <c r="AC30"/>
  <c r="AD30"/>
  <c r="AE30"/>
  <c r="AC31"/>
  <c r="AD31"/>
  <c r="AE31"/>
  <c r="AC32"/>
  <c r="AD32"/>
  <c r="AE32"/>
  <c r="AC33"/>
  <c r="AD33"/>
  <c r="AE33"/>
  <c r="AC34"/>
  <c r="AD34"/>
  <c r="AE34"/>
  <c r="AC35"/>
  <c r="AD35"/>
  <c r="AE35"/>
  <c r="AC36"/>
  <c r="AD36"/>
  <c r="AE36"/>
  <c r="AC37"/>
  <c r="AD37"/>
  <c r="AE37"/>
  <c r="AC38"/>
  <c r="AD38"/>
  <c r="AE38"/>
  <c r="AC39"/>
  <c r="AD39"/>
  <c r="AE39"/>
  <c r="AC40"/>
  <c r="AD40"/>
  <c r="AE40"/>
  <c r="AC41"/>
  <c r="AD41"/>
  <c r="AE41"/>
  <c r="AC42"/>
  <c r="AD42"/>
  <c r="AE42"/>
  <c r="AC43"/>
  <c r="AD43"/>
  <c r="AE43"/>
  <c r="AC44"/>
  <c r="AD44"/>
  <c r="AE44"/>
  <c r="AC45"/>
  <c r="AD45"/>
  <c r="AE45"/>
  <c r="AC46"/>
  <c r="AD46"/>
  <c r="AE46"/>
  <c r="AC47"/>
  <c r="AD47"/>
  <c r="AE47"/>
  <c r="AC48"/>
  <c r="AD48"/>
  <c r="AE48"/>
  <c r="AC49"/>
  <c r="AD49"/>
  <c r="AE49"/>
  <c r="AC50"/>
  <c r="AD50"/>
  <c r="AE50"/>
  <c r="AC51"/>
  <c r="AD51"/>
  <c r="AE51"/>
  <c r="AC52"/>
  <c r="AD52"/>
  <c r="AE52"/>
  <c r="AC53"/>
  <c r="AD53"/>
  <c r="AE53"/>
  <c r="AC54"/>
  <c r="AD54"/>
  <c r="AE54"/>
  <c r="AC55"/>
  <c r="AD55"/>
  <c r="AE55"/>
  <c r="AC56"/>
  <c r="AD56"/>
  <c r="AE56"/>
  <c r="AC57"/>
  <c r="AD57"/>
  <c r="AE57"/>
  <c r="AC58"/>
  <c r="AD58"/>
  <c r="AE58"/>
  <c r="AC59"/>
  <c r="AD59"/>
  <c r="AE59"/>
  <c r="AC60"/>
  <c r="AD60"/>
  <c r="AE60"/>
  <c r="AC61"/>
  <c r="AD61"/>
  <c r="AE61"/>
  <c r="AC62"/>
  <c r="AD62"/>
  <c r="AE62"/>
  <c r="AC63"/>
  <c r="AD63"/>
  <c r="AE63"/>
  <c r="AC64"/>
  <c r="AD64"/>
  <c r="AE64"/>
  <c r="AC65"/>
  <c r="AD65"/>
  <c r="AE65"/>
  <c r="AC66"/>
  <c r="AD66"/>
  <c r="AE66"/>
  <c r="AC67"/>
  <c r="AD67"/>
  <c r="AE67"/>
  <c r="AC68"/>
  <c r="AD68"/>
  <c r="AE68"/>
  <c r="AC69"/>
  <c r="AD69"/>
  <c r="AE69"/>
  <c r="AC70"/>
  <c r="AD70"/>
  <c r="AE70"/>
  <c r="AE13"/>
  <c r="AE12"/>
  <c r="AD13"/>
  <c r="AD12"/>
  <c r="AC13"/>
  <c r="AC12"/>
  <c r="AE11"/>
  <c r="AD11"/>
  <c r="AC11"/>
  <c r="B6" l="1"/>
  <c r="B4"/>
  <c r="B3"/>
  <c r="P53" i="19"/>
  <c r="P54"/>
  <c r="P55"/>
  <c r="P56"/>
  <c r="P57"/>
  <c r="P58"/>
  <c r="P59"/>
  <c r="P60"/>
  <c r="P61"/>
  <c r="P62"/>
  <c r="P63"/>
  <c r="P64"/>
  <c r="P65"/>
  <c r="P66"/>
  <c r="P67"/>
  <c r="P68"/>
  <c r="P69"/>
  <c r="P52"/>
  <c r="P51"/>
  <c r="P50"/>
  <c r="L53"/>
  <c r="M53"/>
  <c r="L54"/>
  <c r="M54"/>
  <c r="L55"/>
  <c r="M55"/>
  <c r="L56"/>
  <c r="M56"/>
  <c r="L57"/>
  <c r="M57"/>
  <c r="L58"/>
  <c r="M58"/>
  <c r="L59"/>
  <c r="M59"/>
  <c r="L60"/>
  <c r="M60"/>
  <c r="L61"/>
  <c r="M61"/>
  <c r="L62"/>
  <c r="M62"/>
  <c r="L63"/>
  <c r="M63"/>
  <c r="L64"/>
  <c r="M64"/>
  <c r="L65"/>
  <c r="M65"/>
  <c r="L66"/>
  <c r="M66"/>
  <c r="L67"/>
  <c r="M67"/>
  <c r="L68"/>
  <c r="M68"/>
  <c r="L69"/>
  <c r="M69"/>
  <c r="M52"/>
  <c r="M51"/>
  <c r="M50"/>
  <c r="L52"/>
  <c r="L51"/>
  <c r="L50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K52"/>
  <c r="K51"/>
  <c r="K50"/>
  <c r="J52"/>
  <c r="J51"/>
  <c r="J50"/>
  <c r="H53"/>
  <c r="I53"/>
  <c r="H54"/>
  <c r="I54"/>
  <c r="H55"/>
  <c r="I55"/>
  <c r="H56"/>
  <c r="I56"/>
  <c r="H57"/>
  <c r="I57"/>
  <c r="H58"/>
  <c r="I58"/>
  <c r="H59"/>
  <c r="I59"/>
  <c r="H60"/>
  <c r="I60"/>
  <c r="H61"/>
  <c r="I61"/>
  <c r="H62"/>
  <c r="I62"/>
  <c r="H63"/>
  <c r="I63"/>
  <c r="H64"/>
  <c r="I64"/>
  <c r="H65"/>
  <c r="I65"/>
  <c r="H66"/>
  <c r="I66"/>
  <c r="H67"/>
  <c r="I67"/>
  <c r="H68"/>
  <c r="I68"/>
  <c r="H69"/>
  <c r="I69"/>
  <c r="I52"/>
  <c r="I51"/>
  <c r="I50"/>
  <c r="H52"/>
  <c r="H51"/>
  <c r="H50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G53"/>
  <c r="G52"/>
  <c r="G51"/>
  <c r="G50"/>
  <c r="F53"/>
  <c r="F52"/>
  <c r="F51"/>
  <c r="F5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B54"/>
  <c r="C54"/>
  <c r="D54"/>
  <c r="B55"/>
  <c r="C55"/>
  <c r="D55"/>
  <c r="B56"/>
  <c r="C56"/>
  <c r="D56"/>
  <c r="B57"/>
  <c r="C57"/>
  <c r="D57"/>
  <c r="B58"/>
  <c r="C58"/>
  <c r="D58"/>
  <c r="B59"/>
  <c r="C59"/>
  <c r="D59"/>
  <c r="B60"/>
  <c r="C60"/>
  <c r="D60"/>
  <c r="B61"/>
  <c r="C61"/>
  <c r="D61"/>
  <c r="B62"/>
  <c r="C62"/>
  <c r="D62"/>
  <c r="B63"/>
  <c r="C63"/>
  <c r="D63"/>
  <c r="B64"/>
  <c r="C64"/>
  <c r="D64"/>
  <c r="B65"/>
  <c r="C65"/>
  <c r="D65"/>
  <c r="B66"/>
  <c r="C66"/>
  <c r="D66"/>
  <c r="B67"/>
  <c r="C67"/>
  <c r="D67"/>
  <c r="B68"/>
  <c r="C68"/>
  <c r="D68"/>
  <c r="B69"/>
  <c r="C69"/>
  <c r="D69"/>
  <c r="D53"/>
  <c r="D52"/>
  <c r="D51"/>
  <c r="D50"/>
  <c r="C53"/>
  <c r="C52"/>
  <c r="C51"/>
  <c r="C50"/>
  <c r="B53"/>
  <c r="B52"/>
  <c r="B51"/>
  <c r="B50"/>
  <c r="P34"/>
  <c r="P35"/>
  <c r="P36"/>
  <c r="P37"/>
  <c r="P38"/>
  <c r="P39"/>
  <c r="P40"/>
  <c r="P41"/>
  <c r="P42"/>
  <c r="P43"/>
  <c r="P44"/>
  <c r="P45"/>
  <c r="P46"/>
  <c r="P47"/>
  <c r="P48"/>
  <c r="P49"/>
  <c r="P33"/>
  <c r="P32"/>
  <c r="P31"/>
  <c r="P30"/>
  <c r="L34"/>
  <c r="M34"/>
  <c r="L35"/>
  <c r="M35"/>
  <c r="L36"/>
  <c r="M36"/>
  <c r="L37"/>
  <c r="M37"/>
  <c r="L38"/>
  <c r="M38"/>
  <c r="L39"/>
  <c r="M39"/>
  <c r="L40"/>
  <c r="M40"/>
  <c r="L41"/>
  <c r="M41"/>
  <c r="L42"/>
  <c r="M42"/>
  <c r="L43"/>
  <c r="M43"/>
  <c r="L44"/>
  <c r="M44"/>
  <c r="L45"/>
  <c r="M45"/>
  <c r="L46"/>
  <c r="M46"/>
  <c r="L47"/>
  <c r="M47"/>
  <c r="L48"/>
  <c r="M48"/>
  <c r="L49"/>
  <c r="M49"/>
  <c r="M33"/>
  <c r="M32"/>
  <c r="M31"/>
  <c r="M30"/>
  <c r="L33"/>
  <c r="L32"/>
  <c r="L31"/>
  <c r="L30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K33"/>
  <c r="K32"/>
  <c r="K31"/>
  <c r="K30"/>
  <c r="J33"/>
  <c r="J32"/>
  <c r="J31"/>
  <c r="J30"/>
  <c r="H34"/>
  <c r="I34"/>
  <c r="H35"/>
  <c r="I35"/>
  <c r="H36"/>
  <c r="I36"/>
  <c r="H37"/>
  <c r="I37"/>
  <c r="H38"/>
  <c r="I38"/>
  <c r="H39"/>
  <c r="I39"/>
  <c r="H40"/>
  <c r="I40"/>
  <c r="H41"/>
  <c r="I41"/>
  <c r="H42"/>
  <c r="I42"/>
  <c r="H43"/>
  <c r="I43"/>
  <c r="H44"/>
  <c r="I44"/>
  <c r="H45"/>
  <c r="I45"/>
  <c r="H46"/>
  <c r="I46"/>
  <c r="H47"/>
  <c r="I47"/>
  <c r="H48"/>
  <c r="I48"/>
  <c r="H49"/>
  <c r="I49"/>
  <c r="I33"/>
  <c r="I32"/>
  <c r="I31"/>
  <c r="I30"/>
  <c r="H33"/>
  <c r="H32"/>
  <c r="H31"/>
  <c r="H30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G33"/>
  <c r="G32"/>
  <c r="G31"/>
  <c r="G30"/>
  <c r="F33"/>
  <c r="F32"/>
  <c r="F31"/>
  <c r="F3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B34"/>
  <c r="C34"/>
  <c r="D34"/>
  <c r="B35"/>
  <c r="C35"/>
  <c r="D35"/>
  <c r="B36"/>
  <c r="C36"/>
  <c r="D36"/>
  <c r="B37"/>
  <c r="C37"/>
  <c r="D37"/>
  <c r="B38"/>
  <c r="C38"/>
  <c r="D38"/>
  <c r="B39"/>
  <c r="C39"/>
  <c r="D39"/>
  <c r="B40"/>
  <c r="C40"/>
  <c r="D40"/>
  <c r="B41"/>
  <c r="C41"/>
  <c r="D41"/>
  <c r="B42"/>
  <c r="C42"/>
  <c r="D42"/>
  <c r="B43"/>
  <c r="C43"/>
  <c r="D43"/>
  <c r="B44"/>
  <c r="C44"/>
  <c r="D44"/>
  <c r="B45"/>
  <c r="C45"/>
  <c r="D45"/>
  <c r="B46"/>
  <c r="C46"/>
  <c r="D46"/>
  <c r="B47"/>
  <c r="C47"/>
  <c r="D47"/>
  <c r="B48"/>
  <c r="C48"/>
  <c r="D48"/>
  <c r="B49"/>
  <c r="C49"/>
  <c r="D49"/>
  <c r="D33"/>
  <c r="D32"/>
  <c r="D31"/>
  <c r="D30"/>
  <c r="C33"/>
  <c r="C32"/>
  <c r="C31"/>
  <c r="C30"/>
  <c r="B33"/>
  <c r="B32"/>
  <c r="B31"/>
  <c r="B30"/>
  <c r="P13"/>
  <c r="P14"/>
  <c r="P15"/>
  <c r="P16"/>
  <c r="P17"/>
  <c r="P18"/>
  <c r="P19"/>
  <c r="P20"/>
  <c r="P21"/>
  <c r="P22"/>
  <c r="P23"/>
  <c r="P24"/>
  <c r="P25"/>
  <c r="P26"/>
  <c r="P27"/>
  <c r="P28"/>
  <c r="P29"/>
  <c r="P12"/>
  <c r="P11"/>
  <c r="P10"/>
  <c r="O10"/>
  <c r="N10"/>
  <c r="L13"/>
  <c r="M13"/>
  <c r="L14"/>
  <c r="M14"/>
  <c r="L15"/>
  <c r="M15"/>
  <c r="L16"/>
  <c r="M16"/>
  <c r="L17"/>
  <c r="M17"/>
  <c r="L18"/>
  <c r="M18"/>
  <c r="L19"/>
  <c r="M19"/>
  <c r="L20"/>
  <c r="M20"/>
  <c r="L21"/>
  <c r="M21"/>
  <c r="L22"/>
  <c r="M22"/>
  <c r="L23"/>
  <c r="M23"/>
  <c r="L24"/>
  <c r="M24"/>
  <c r="L25"/>
  <c r="M25"/>
  <c r="L26"/>
  <c r="M26"/>
  <c r="L27"/>
  <c r="M27"/>
  <c r="L28"/>
  <c r="M28"/>
  <c r="L29"/>
  <c r="M29"/>
  <c r="M12"/>
  <c r="M11"/>
  <c r="M10"/>
  <c r="L12"/>
  <c r="L11"/>
  <c r="L10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K12"/>
  <c r="K11"/>
  <c r="K10"/>
  <c r="J12"/>
  <c r="J10"/>
  <c r="J11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H25"/>
  <c r="I25"/>
  <c r="H26"/>
  <c r="I26"/>
  <c r="H27"/>
  <c r="I27"/>
  <c r="H28"/>
  <c r="I28"/>
  <c r="H29"/>
  <c r="I29"/>
  <c r="I12"/>
  <c r="I11"/>
  <c r="I10"/>
  <c r="H12"/>
  <c r="H11"/>
  <c r="H10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G12"/>
  <c r="G11"/>
  <c r="G10"/>
  <c r="F12"/>
  <c r="F11"/>
  <c r="F1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D11"/>
  <c r="D10"/>
  <c r="C11"/>
  <c r="C10"/>
  <c r="B11"/>
  <c r="B10"/>
  <c r="D78"/>
  <c r="B77"/>
  <c r="D74"/>
  <c r="D71"/>
  <c r="O69"/>
  <c r="N69"/>
  <c r="O68"/>
  <c r="N68"/>
  <c r="O67"/>
  <c r="N67"/>
  <c r="O66"/>
  <c r="N66"/>
  <c r="O65"/>
  <c r="N65"/>
  <c r="O64"/>
  <c r="N64"/>
  <c r="O63"/>
  <c r="N63"/>
  <c r="O62"/>
  <c r="N62"/>
  <c r="O61"/>
  <c r="N61"/>
  <c r="O60"/>
  <c r="N60"/>
  <c r="O59"/>
  <c r="N59"/>
  <c r="O58"/>
  <c r="N58"/>
  <c r="O57"/>
  <c r="N57"/>
  <c r="O56"/>
  <c r="N56"/>
  <c r="O55"/>
  <c r="N55"/>
  <c r="O54"/>
  <c r="N54"/>
  <c r="O53"/>
  <c r="N53"/>
  <c r="O52"/>
  <c r="N52"/>
  <c r="O51"/>
  <c r="N51"/>
  <c r="O50"/>
  <c r="N50"/>
  <c r="O49"/>
  <c r="N49"/>
  <c r="O48"/>
  <c r="N48"/>
  <c r="O47"/>
  <c r="N47"/>
  <c r="O46"/>
  <c r="N46"/>
  <c r="O45"/>
  <c r="N45"/>
  <c r="O44"/>
  <c r="N44"/>
  <c r="O43"/>
  <c r="N43"/>
  <c r="O42"/>
  <c r="N42"/>
  <c r="O41"/>
  <c r="N41"/>
  <c r="O40"/>
  <c r="N40"/>
  <c r="O39"/>
  <c r="N39"/>
  <c r="O38"/>
  <c r="N38"/>
  <c r="O37"/>
  <c r="N37"/>
  <c r="O36"/>
  <c r="N36"/>
  <c r="O35"/>
  <c r="N35"/>
  <c r="O34"/>
  <c r="N34"/>
  <c r="O33"/>
  <c r="N33"/>
  <c r="O32"/>
  <c r="N32"/>
  <c r="O31"/>
  <c r="N31"/>
  <c r="O30"/>
  <c r="N30"/>
  <c r="O29"/>
  <c r="N29"/>
  <c r="O28"/>
  <c r="N28"/>
  <c r="O27"/>
  <c r="N27"/>
  <c r="O26"/>
  <c r="N26"/>
  <c r="O25"/>
  <c r="N25"/>
  <c r="O24"/>
  <c r="N24"/>
  <c r="O23"/>
  <c r="N23"/>
  <c r="O22"/>
  <c r="N22"/>
  <c r="O21"/>
  <c r="N21"/>
  <c r="O20"/>
  <c r="N20"/>
  <c r="O19"/>
  <c r="N19"/>
  <c r="O18"/>
  <c r="N18"/>
  <c r="O17"/>
  <c r="N17"/>
  <c r="O16"/>
  <c r="N16"/>
  <c r="O15"/>
  <c r="N15"/>
  <c r="O14"/>
  <c r="N14"/>
  <c r="O13"/>
  <c r="N13"/>
  <c r="O12"/>
  <c r="N12"/>
  <c r="O11"/>
  <c r="N11"/>
  <c r="P6"/>
  <c r="B6"/>
  <c r="B4"/>
  <c r="B3"/>
  <c r="D71" i="13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70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3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9"/>
  <c r="D8"/>
  <c r="B6" i="18" l="1"/>
  <c r="R42" i="12"/>
  <c r="R43"/>
  <c r="R44"/>
  <c r="R45"/>
  <c r="R46"/>
  <c r="R47"/>
  <c r="R48"/>
  <c r="R49"/>
  <c r="R50"/>
  <c r="R51"/>
  <c r="R52"/>
  <c r="R53"/>
  <c r="R54"/>
  <c r="R55"/>
  <c r="R56"/>
  <c r="R57"/>
  <c r="R58"/>
  <c r="R41"/>
  <c r="R40"/>
  <c r="R39"/>
  <c r="R11"/>
  <c r="R12"/>
  <c r="R13"/>
  <c r="R14"/>
  <c r="R15"/>
  <c r="R16"/>
  <c r="R17"/>
  <c r="R18"/>
  <c r="R19"/>
  <c r="R20"/>
  <c r="R21"/>
  <c r="R22"/>
  <c r="R23"/>
  <c r="R24"/>
  <c r="R25"/>
  <c r="R26"/>
  <c r="R27"/>
  <c r="R10"/>
  <c r="R9"/>
  <c r="R8"/>
  <c r="D89"/>
  <c r="D73"/>
  <c r="D74"/>
  <c r="D75"/>
  <c r="D76"/>
  <c r="D77"/>
  <c r="D78"/>
  <c r="D79"/>
  <c r="D80"/>
  <c r="D81"/>
  <c r="D82"/>
  <c r="D83"/>
  <c r="D84"/>
  <c r="D85"/>
  <c r="D86"/>
  <c r="D87"/>
  <c r="D88"/>
  <c r="D72"/>
  <c r="D71"/>
  <c r="D70"/>
  <c r="D58"/>
  <c r="D42"/>
  <c r="D43"/>
  <c r="D44"/>
  <c r="D45"/>
  <c r="D46"/>
  <c r="D47"/>
  <c r="D48"/>
  <c r="D49"/>
  <c r="D50"/>
  <c r="D51"/>
  <c r="D52"/>
  <c r="D53"/>
  <c r="D54"/>
  <c r="D55"/>
  <c r="D56"/>
  <c r="D57"/>
  <c r="D41"/>
  <c r="D40"/>
  <c r="D39"/>
  <c r="B10" i="17"/>
  <c r="C10"/>
  <c r="D10"/>
  <c r="A11"/>
  <c r="B11"/>
  <c r="C11"/>
  <c r="D11"/>
  <c r="A12"/>
  <c r="C12"/>
  <c r="D12"/>
  <c r="B13"/>
  <c r="B12" s="1"/>
  <c r="C13"/>
  <c r="D13"/>
  <c r="A14"/>
  <c r="B14"/>
  <c r="C14"/>
  <c r="D14"/>
  <c r="A15"/>
  <c r="C15"/>
  <c r="D15"/>
  <c r="B16"/>
  <c r="B15" s="1"/>
  <c r="C16"/>
  <c r="D16"/>
  <c r="A17"/>
  <c r="B17"/>
  <c r="C17"/>
  <c r="D17"/>
  <c r="A18"/>
  <c r="C18"/>
  <c r="D18"/>
  <c r="B19"/>
  <c r="B18" s="1"/>
  <c r="C19"/>
  <c r="D19"/>
  <c r="A20"/>
  <c r="B20"/>
  <c r="C20"/>
  <c r="D20"/>
  <c r="A21"/>
  <c r="C21"/>
  <c r="D21"/>
  <c r="B22"/>
  <c r="B21" s="1"/>
  <c r="C22"/>
  <c r="D22"/>
  <c r="A23"/>
  <c r="B23"/>
  <c r="C23"/>
  <c r="D23"/>
  <c r="A24"/>
  <c r="C24"/>
  <c r="D24"/>
  <c r="B25"/>
  <c r="B24" s="1"/>
  <c r="C25"/>
  <c r="D25"/>
  <c r="A26"/>
  <c r="B26"/>
  <c r="C26"/>
  <c r="D26"/>
  <c r="A27"/>
  <c r="C27"/>
  <c r="D27"/>
  <c r="B28"/>
  <c r="B27" s="1"/>
  <c r="C28"/>
  <c r="D28"/>
  <c r="A29"/>
  <c r="B29"/>
  <c r="C29"/>
  <c r="D29"/>
  <c r="A30"/>
  <c r="C30"/>
  <c r="D30"/>
  <c r="B31"/>
  <c r="B30" s="1"/>
  <c r="C31"/>
  <c r="D31"/>
  <c r="A32"/>
  <c r="B32"/>
  <c r="C32"/>
  <c r="D32"/>
  <c r="A33"/>
  <c r="C33"/>
  <c r="D33"/>
  <c r="B34"/>
  <c r="B33" s="1"/>
  <c r="C34"/>
  <c r="D34"/>
  <c r="A35"/>
  <c r="C35"/>
  <c r="D35"/>
  <c r="A36"/>
  <c r="C36"/>
  <c r="D36"/>
  <c r="C37"/>
  <c r="C13" i="6"/>
  <c r="C12"/>
  <c r="Q72" i="13"/>
  <c r="R72"/>
  <c r="Q73"/>
  <c r="R73"/>
  <c r="Q74"/>
  <c r="R74"/>
  <c r="Q75"/>
  <c r="R75"/>
  <c r="Q76"/>
  <c r="R76"/>
  <c r="Q77"/>
  <c r="R77"/>
  <c r="Q78"/>
  <c r="R78"/>
  <c r="Q79"/>
  <c r="R79"/>
  <c r="Q80"/>
  <c r="R80"/>
  <c r="Q81"/>
  <c r="R81"/>
  <c r="Q82"/>
  <c r="R82"/>
  <c r="Q83"/>
  <c r="R83"/>
  <c r="Q84"/>
  <c r="R84"/>
  <c r="Q85"/>
  <c r="R85"/>
  <c r="Q86"/>
  <c r="R86"/>
  <c r="Q87"/>
  <c r="R87"/>
  <c r="Q88"/>
  <c r="R88"/>
  <c r="Q89"/>
  <c r="R89"/>
  <c r="R71"/>
  <c r="R70"/>
  <c r="Q71"/>
  <c r="Q70"/>
  <c r="Q41"/>
  <c r="R41"/>
  <c r="Q42"/>
  <c r="R42"/>
  <c r="Q43"/>
  <c r="R43"/>
  <c r="Q44"/>
  <c r="R44"/>
  <c r="Q45"/>
  <c r="R45"/>
  <c r="Q46"/>
  <c r="R46"/>
  <c r="Q47"/>
  <c r="R47"/>
  <c r="Q48"/>
  <c r="R48"/>
  <c r="Q49"/>
  <c r="R49"/>
  <c r="Q50"/>
  <c r="R50"/>
  <c r="Q51"/>
  <c r="R51"/>
  <c r="Q52"/>
  <c r="R52"/>
  <c r="Q53"/>
  <c r="R53"/>
  <c r="Q54"/>
  <c r="R54"/>
  <c r="Q55"/>
  <c r="R55"/>
  <c r="Q56"/>
  <c r="R56"/>
  <c r="Q57"/>
  <c r="R57"/>
  <c r="Q58"/>
  <c r="R58"/>
  <c r="R40"/>
  <c r="R39"/>
  <c r="Q40"/>
  <c r="Q39"/>
  <c r="Q10"/>
  <c r="R10"/>
  <c r="Q11"/>
  <c r="R11"/>
  <c r="Q12"/>
  <c r="R12"/>
  <c r="Q13"/>
  <c r="R13"/>
  <c r="Q14"/>
  <c r="R14"/>
  <c r="Q15"/>
  <c r="R15"/>
  <c r="Q16"/>
  <c r="R16"/>
  <c r="Q17"/>
  <c r="R17"/>
  <c r="Q18"/>
  <c r="R18"/>
  <c r="Q19"/>
  <c r="R19"/>
  <c r="Q20"/>
  <c r="R20"/>
  <c r="Q21"/>
  <c r="R21"/>
  <c r="Q22"/>
  <c r="R22"/>
  <c r="Q23"/>
  <c r="R23"/>
  <c r="Q24"/>
  <c r="R24"/>
  <c r="Q25"/>
  <c r="R25"/>
  <c r="Q26"/>
  <c r="R26"/>
  <c r="Q27"/>
  <c r="R27"/>
  <c r="R9"/>
  <c r="Q9"/>
  <c r="R8"/>
  <c r="Q8"/>
  <c r="B35" i="17" l="1"/>
  <c r="C70"/>
  <c r="D68"/>
  <c r="C68"/>
  <c r="D67"/>
  <c r="C67"/>
  <c r="B67"/>
  <c r="D66"/>
  <c r="C66"/>
  <c r="D65"/>
  <c r="C65"/>
  <c r="D64"/>
  <c r="C64"/>
  <c r="B64"/>
  <c r="D63"/>
  <c r="C63"/>
  <c r="D62"/>
  <c r="C62"/>
  <c r="D61"/>
  <c r="C61"/>
  <c r="B61"/>
  <c r="D60"/>
  <c r="C60"/>
  <c r="D59"/>
  <c r="C59"/>
  <c r="D58"/>
  <c r="C58"/>
  <c r="B58"/>
  <c r="D57"/>
  <c r="C57"/>
  <c r="D56"/>
  <c r="C56"/>
  <c r="D55"/>
  <c r="C55"/>
  <c r="B55"/>
  <c r="D54"/>
  <c r="C54"/>
  <c r="D53"/>
  <c r="C53"/>
  <c r="D52"/>
  <c r="C52"/>
  <c r="B52"/>
  <c r="D51"/>
  <c r="C51"/>
  <c r="D50"/>
  <c r="C50"/>
  <c r="D49"/>
  <c r="C49"/>
  <c r="B49"/>
  <c r="D48"/>
  <c r="C48"/>
  <c r="D47"/>
  <c r="C47"/>
  <c r="D46"/>
  <c r="C46"/>
  <c r="B46"/>
  <c r="D45"/>
  <c r="C45"/>
  <c r="D44"/>
  <c r="C44"/>
  <c r="D43"/>
  <c r="C43"/>
  <c r="B43"/>
  <c r="D42"/>
  <c r="C42"/>
  <c r="D41"/>
  <c r="C41"/>
  <c r="D40"/>
  <c r="C40"/>
  <c r="B40"/>
  <c r="D39"/>
  <c r="C39"/>
  <c r="H23"/>
  <c r="F23"/>
  <c r="H21"/>
  <c r="F21"/>
  <c r="H11"/>
  <c r="F11"/>
  <c r="H9"/>
  <c r="F9"/>
  <c r="D9"/>
  <c r="C9"/>
  <c r="A9"/>
  <c r="H20"/>
  <c r="F20"/>
  <c r="H18"/>
  <c r="F18"/>
  <c r="H17"/>
  <c r="F17"/>
  <c r="H15"/>
  <c r="F15"/>
  <c r="H26"/>
  <c r="F26"/>
  <c r="H24"/>
  <c r="F24"/>
  <c r="H29"/>
  <c r="F29"/>
  <c r="H27"/>
  <c r="F27"/>
  <c r="H32"/>
  <c r="F32"/>
  <c r="H30"/>
  <c r="F30"/>
  <c r="H14"/>
  <c r="F14"/>
  <c r="H12"/>
  <c r="F12"/>
  <c r="H38"/>
  <c r="F38"/>
  <c r="D38"/>
  <c r="C38"/>
  <c r="A38"/>
  <c r="D37"/>
  <c r="B37"/>
  <c r="H36"/>
  <c r="F36"/>
  <c r="H35"/>
  <c r="F35"/>
  <c r="H33"/>
  <c r="F33"/>
  <c r="H5"/>
  <c r="A5"/>
  <c r="A3"/>
  <c r="A2"/>
  <c r="J5" i="6"/>
  <c r="Q71" i="12"/>
  <c r="R71"/>
  <c r="Q72"/>
  <c r="R72"/>
  <c r="Q73"/>
  <c r="R73"/>
  <c r="Q74"/>
  <c r="R74"/>
  <c r="Q75"/>
  <c r="R75"/>
  <c r="Q76"/>
  <c r="R76"/>
  <c r="Q77"/>
  <c r="R77"/>
  <c r="Q78"/>
  <c r="R78"/>
  <c r="Q79"/>
  <c r="R79"/>
  <c r="Q80"/>
  <c r="R80"/>
  <c r="Q81"/>
  <c r="R81"/>
  <c r="Q82"/>
  <c r="R82"/>
  <c r="Q83"/>
  <c r="R83"/>
  <c r="Q84"/>
  <c r="R84"/>
  <c r="Q85"/>
  <c r="R85"/>
  <c r="Q86"/>
  <c r="R86"/>
  <c r="Q87"/>
  <c r="R87"/>
  <c r="Q88"/>
  <c r="R88"/>
  <c r="Q89"/>
  <c r="R89"/>
  <c r="R70"/>
  <c r="Q70"/>
  <c r="Q49"/>
  <c r="Q50"/>
  <c r="Q51"/>
  <c r="Q52"/>
  <c r="Q53"/>
  <c r="Q54"/>
  <c r="Q55"/>
  <c r="Q56"/>
  <c r="Q57"/>
  <c r="Q58"/>
  <c r="Q40"/>
  <c r="Q41"/>
  <c r="Q42"/>
  <c r="Q43"/>
  <c r="Q44"/>
  <c r="Q45"/>
  <c r="Q46"/>
  <c r="Q47"/>
  <c r="Q48"/>
  <c r="Q39"/>
  <c r="Q18"/>
  <c r="Q19"/>
  <c r="Q20"/>
  <c r="Q21"/>
  <c r="Q22"/>
  <c r="Q23"/>
  <c r="Q24"/>
  <c r="Q25"/>
  <c r="Q26"/>
  <c r="Q27"/>
  <c r="Q10"/>
  <c r="Q11"/>
  <c r="Q12"/>
  <c r="Q13"/>
  <c r="Q14"/>
  <c r="Q15"/>
  <c r="Q16"/>
  <c r="Q17"/>
  <c r="Q9"/>
  <c r="Q8"/>
  <c r="B38" i="17" l="1"/>
  <c r="B36"/>
  <c r="B9"/>
  <c r="E30" i="13"/>
  <c r="E61"/>
  <c r="E92"/>
  <c r="D27" i="12"/>
  <c r="D11"/>
  <c r="D12"/>
  <c r="D13"/>
  <c r="D14"/>
  <c r="D15"/>
  <c r="D16"/>
  <c r="D17"/>
  <c r="D18"/>
  <c r="D19"/>
  <c r="D20"/>
  <c r="D21"/>
  <c r="D22"/>
  <c r="D23"/>
  <c r="D24"/>
  <c r="D25"/>
  <c r="D26"/>
  <c r="D10"/>
  <c r="D9"/>
  <c r="D8"/>
  <c r="D15" i="6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14"/>
  <c r="D13"/>
  <c r="D12"/>
  <c r="D11"/>
  <c r="D10"/>
  <c r="D9"/>
  <c r="C85" i="15"/>
  <c r="C69"/>
  <c r="C70"/>
  <c r="C71"/>
  <c r="C72"/>
  <c r="C73"/>
  <c r="C74"/>
  <c r="C75"/>
  <c r="C76"/>
  <c r="C77"/>
  <c r="C78"/>
  <c r="C79"/>
  <c r="C80"/>
  <c r="C81"/>
  <c r="C82"/>
  <c r="C83"/>
  <c r="C84"/>
  <c r="C68"/>
  <c r="C67"/>
  <c r="C66"/>
  <c r="B85"/>
  <c r="B69"/>
  <c r="B70"/>
  <c r="B71"/>
  <c r="B72"/>
  <c r="B73"/>
  <c r="B74"/>
  <c r="B75"/>
  <c r="B76"/>
  <c r="B77"/>
  <c r="B78"/>
  <c r="B79"/>
  <c r="B80"/>
  <c r="B81"/>
  <c r="B82"/>
  <c r="B83"/>
  <c r="B84"/>
  <c r="B68"/>
  <c r="B67"/>
  <c r="B66"/>
  <c r="A85"/>
  <c r="A69"/>
  <c r="A70"/>
  <c r="A71"/>
  <c r="A72"/>
  <c r="A73"/>
  <c r="A74"/>
  <c r="A75"/>
  <c r="A76"/>
  <c r="A77"/>
  <c r="A78"/>
  <c r="A79"/>
  <c r="A80"/>
  <c r="A81"/>
  <c r="A82"/>
  <c r="A83"/>
  <c r="A84"/>
  <c r="A68"/>
  <c r="A67"/>
  <c r="A66"/>
  <c r="C56"/>
  <c r="C40"/>
  <c r="C41"/>
  <c r="C42"/>
  <c r="C43"/>
  <c r="C44"/>
  <c r="C45"/>
  <c r="C46"/>
  <c r="C47"/>
  <c r="C48"/>
  <c r="C49"/>
  <c r="C50"/>
  <c r="C51"/>
  <c r="C52"/>
  <c r="C53"/>
  <c r="C54"/>
  <c r="C55"/>
  <c r="C39"/>
  <c r="C38"/>
  <c r="C37"/>
  <c r="B56"/>
  <c r="B40"/>
  <c r="B41"/>
  <c r="B42"/>
  <c r="B43"/>
  <c r="B44"/>
  <c r="B45"/>
  <c r="B46"/>
  <c r="B47"/>
  <c r="B48"/>
  <c r="B49"/>
  <c r="B50"/>
  <c r="B51"/>
  <c r="B52"/>
  <c r="B53"/>
  <c r="B54"/>
  <c r="B55"/>
  <c r="B39"/>
  <c r="B38"/>
  <c r="B37"/>
  <c r="A56"/>
  <c r="A40"/>
  <c r="A41"/>
  <c r="A42"/>
  <c r="A43"/>
  <c r="A44"/>
  <c r="A45"/>
  <c r="A46"/>
  <c r="A47"/>
  <c r="A48"/>
  <c r="A49"/>
  <c r="A50"/>
  <c r="A51"/>
  <c r="A52"/>
  <c r="A53"/>
  <c r="A54"/>
  <c r="A55"/>
  <c r="A39"/>
  <c r="A38"/>
  <c r="A37"/>
  <c r="C27"/>
  <c r="B27"/>
  <c r="A27"/>
  <c r="C26"/>
  <c r="B26"/>
  <c r="A26"/>
  <c r="C25"/>
  <c r="B25"/>
  <c r="A25"/>
  <c r="C24"/>
  <c r="B24"/>
  <c r="A24"/>
  <c r="C23"/>
  <c r="B23"/>
  <c r="A23"/>
  <c r="C22"/>
  <c r="B22"/>
  <c r="A22"/>
  <c r="C21"/>
  <c r="B21"/>
  <c r="A21"/>
  <c r="C20"/>
  <c r="B20"/>
  <c r="A20"/>
  <c r="C19"/>
  <c r="B19"/>
  <c r="A19"/>
  <c r="C18"/>
  <c r="B18"/>
  <c r="A18"/>
  <c r="C17"/>
  <c r="B17"/>
  <c r="A17"/>
  <c r="C16"/>
  <c r="B16"/>
  <c r="A16"/>
  <c r="C15"/>
  <c r="B15"/>
  <c r="A15"/>
  <c r="C14"/>
  <c r="B14"/>
  <c r="A14"/>
  <c r="C13"/>
  <c r="B13"/>
  <c r="A13"/>
  <c r="C12"/>
  <c r="B12"/>
  <c r="A12"/>
  <c r="C11"/>
  <c r="B11"/>
  <c r="A11"/>
  <c r="C10"/>
  <c r="B10"/>
  <c r="A10"/>
  <c r="C9"/>
  <c r="B9"/>
  <c r="A9"/>
  <c r="C8"/>
  <c r="B8"/>
  <c r="A8"/>
  <c r="C85" i="14"/>
  <c r="C69"/>
  <c r="C70"/>
  <c r="C71"/>
  <c r="C72"/>
  <c r="C73"/>
  <c r="C74"/>
  <c r="C75"/>
  <c r="C76"/>
  <c r="C77"/>
  <c r="C78"/>
  <c r="C79"/>
  <c r="C80"/>
  <c r="C81"/>
  <c r="C82"/>
  <c r="C83"/>
  <c r="C84"/>
  <c r="C68"/>
  <c r="C67"/>
  <c r="C66"/>
  <c r="B85"/>
  <c r="B69"/>
  <c r="B70"/>
  <c r="B71"/>
  <c r="B72"/>
  <c r="B73"/>
  <c r="B74"/>
  <c r="B75"/>
  <c r="B76"/>
  <c r="B77"/>
  <c r="B78"/>
  <c r="B79"/>
  <c r="B80"/>
  <c r="B81"/>
  <c r="B82"/>
  <c r="B83"/>
  <c r="B84"/>
  <c r="B68"/>
  <c r="B67"/>
  <c r="B66"/>
  <c r="A85"/>
  <c r="A69"/>
  <c r="A70"/>
  <c r="A71"/>
  <c r="A72"/>
  <c r="A73"/>
  <c r="A74"/>
  <c r="A75"/>
  <c r="A76"/>
  <c r="A77"/>
  <c r="A78"/>
  <c r="A79"/>
  <c r="A80"/>
  <c r="A81"/>
  <c r="A82"/>
  <c r="A83"/>
  <c r="A84"/>
  <c r="A68"/>
  <c r="A67"/>
  <c r="A66"/>
  <c r="C56"/>
  <c r="C40"/>
  <c r="C41"/>
  <c r="C42"/>
  <c r="C43"/>
  <c r="C44"/>
  <c r="C45"/>
  <c r="C46"/>
  <c r="C47"/>
  <c r="C48"/>
  <c r="C49"/>
  <c r="C50"/>
  <c r="C51"/>
  <c r="C52"/>
  <c r="C53"/>
  <c r="C54"/>
  <c r="C55"/>
  <c r="C39"/>
  <c r="C38"/>
  <c r="C37"/>
  <c r="B56"/>
  <c r="B40"/>
  <c r="B41"/>
  <c r="B42"/>
  <c r="B43"/>
  <c r="B44"/>
  <c r="B45"/>
  <c r="B46"/>
  <c r="B47"/>
  <c r="B48"/>
  <c r="B49"/>
  <c r="B50"/>
  <c r="B51"/>
  <c r="B52"/>
  <c r="B53"/>
  <c r="B54"/>
  <c r="B55"/>
  <c r="B39"/>
  <c r="B38"/>
  <c r="B37"/>
  <c r="A56"/>
  <c r="A40"/>
  <c r="A41"/>
  <c r="A42"/>
  <c r="A43"/>
  <c r="A44"/>
  <c r="A45"/>
  <c r="A46"/>
  <c r="A47"/>
  <c r="A48"/>
  <c r="A49"/>
  <c r="A50"/>
  <c r="A51"/>
  <c r="A52"/>
  <c r="A53"/>
  <c r="A54"/>
  <c r="A55"/>
  <c r="A39"/>
  <c r="A38"/>
  <c r="A37"/>
  <c r="C27"/>
  <c r="B27"/>
  <c r="A27"/>
  <c r="C26"/>
  <c r="B26"/>
  <c r="A26"/>
  <c r="C25"/>
  <c r="B25"/>
  <c r="A25"/>
  <c r="C24"/>
  <c r="B24"/>
  <c r="A24"/>
  <c r="C23"/>
  <c r="B23"/>
  <c r="A23"/>
  <c r="C22"/>
  <c r="B22"/>
  <c r="A22"/>
  <c r="C21"/>
  <c r="B21"/>
  <c r="A21"/>
  <c r="C20"/>
  <c r="B20"/>
  <c r="A20"/>
  <c r="C19"/>
  <c r="B19"/>
  <c r="A19"/>
  <c r="C18"/>
  <c r="B18"/>
  <c r="A18"/>
  <c r="C17"/>
  <c r="B17"/>
  <c r="A17"/>
  <c r="C16"/>
  <c r="B16"/>
  <c r="A16"/>
  <c r="C15"/>
  <c r="B15"/>
  <c r="A15"/>
  <c r="C14"/>
  <c r="B14"/>
  <c r="A14"/>
  <c r="C13"/>
  <c r="B13"/>
  <c r="A13"/>
  <c r="C12"/>
  <c r="B12"/>
  <c r="A12"/>
  <c r="C11"/>
  <c r="B11"/>
  <c r="A11"/>
  <c r="C10"/>
  <c r="B10"/>
  <c r="A10"/>
  <c r="C9"/>
  <c r="B9"/>
  <c r="A9"/>
  <c r="C8"/>
  <c r="B8"/>
  <c r="A8"/>
  <c r="C89" i="13"/>
  <c r="C73"/>
  <c r="C74"/>
  <c r="C75"/>
  <c r="C76"/>
  <c r="C77"/>
  <c r="C78"/>
  <c r="C79"/>
  <c r="C80"/>
  <c r="C81"/>
  <c r="C82"/>
  <c r="C83"/>
  <c r="C84"/>
  <c r="C85"/>
  <c r="C86"/>
  <c r="C87"/>
  <c r="C88"/>
  <c r="C72"/>
  <c r="C71"/>
  <c r="C70"/>
  <c r="C58"/>
  <c r="C42"/>
  <c r="C43"/>
  <c r="C44"/>
  <c r="C45"/>
  <c r="C46"/>
  <c r="C47"/>
  <c r="C48"/>
  <c r="C49"/>
  <c r="C50"/>
  <c r="C51"/>
  <c r="C52"/>
  <c r="C53"/>
  <c r="C54"/>
  <c r="C55"/>
  <c r="C56"/>
  <c r="C57"/>
  <c r="C41"/>
  <c r="C40"/>
  <c r="C39"/>
  <c r="C27"/>
  <c r="C11"/>
  <c r="C12"/>
  <c r="C13"/>
  <c r="C14"/>
  <c r="C15"/>
  <c r="C16"/>
  <c r="C17"/>
  <c r="C18"/>
  <c r="C19"/>
  <c r="C20"/>
  <c r="C21"/>
  <c r="C22"/>
  <c r="C23"/>
  <c r="C24"/>
  <c r="C25"/>
  <c r="C26"/>
  <c r="C10"/>
  <c r="C9"/>
  <c r="C8"/>
  <c r="B89"/>
  <c r="B73"/>
  <c r="B74"/>
  <c r="B75"/>
  <c r="B76"/>
  <c r="B77"/>
  <c r="B78"/>
  <c r="B79"/>
  <c r="B80"/>
  <c r="B81"/>
  <c r="B82"/>
  <c r="B83"/>
  <c r="B84"/>
  <c r="B85"/>
  <c r="B86"/>
  <c r="B87"/>
  <c r="B88"/>
  <c r="B72"/>
  <c r="B71"/>
  <c r="B70"/>
  <c r="B58"/>
  <c r="B42"/>
  <c r="B43"/>
  <c r="B44"/>
  <c r="B45"/>
  <c r="B46"/>
  <c r="B47"/>
  <c r="B48"/>
  <c r="B49"/>
  <c r="B50"/>
  <c r="B51"/>
  <c r="B52"/>
  <c r="B53"/>
  <c r="B54"/>
  <c r="B55"/>
  <c r="B56"/>
  <c r="B57"/>
  <c r="B41"/>
  <c r="B40"/>
  <c r="B39"/>
  <c r="B27"/>
  <c r="B11"/>
  <c r="B12"/>
  <c r="B13"/>
  <c r="B14"/>
  <c r="B15"/>
  <c r="B16"/>
  <c r="B17"/>
  <c r="B18"/>
  <c r="B19"/>
  <c r="B20"/>
  <c r="B21"/>
  <c r="B22"/>
  <c r="B23"/>
  <c r="B24"/>
  <c r="B25"/>
  <c r="B26"/>
  <c r="B10"/>
  <c r="B9"/>
  <c r="B8"/>
  <c r="A89"/>
  <c r="A73"/>
  <c r="A74"/>
  <c r="A75"/>
  <c r="A76"/>
  <c r="A77"/>
  <c r="A78"/>
  <c r="A79"/>
  <c r="A80"/>
  <c r="A81"/>
  <c r="A82"/>
  <c r="A83"/>
  <c r="A84"/>
  <c r="A85"/>
  <c r="A86"/>
  <c r="A87"/>
  <c r="A88"/>
  <c r="A72"/>
  <c r="A71"/>
  <c r="A70"/>
  <c r="A58"/>
  <c r="A42"/>
  <c r="A43"/>
  <c r="A44"/>
  <c r="A45"/>
  <c r="A46"/>
  <c r="A47"/>
  <c r="A48"/>
  <c r="A49"/>
  <c r="A50"/>
  <c r="A51"/>
  <c r="A52"/>
  <c r="A53"/>
  <c r="A54"/>
  <c r="A55"/>
  <c r="A56"/>
  <c r="A57"/>
  <c r="A41"/>
  <c r="A40"/>
  <c r="A39"/>
  <c r="A27"/>
  <c r="A11"/>
  <c r="A12"/>
  <c r="A13"/>
  <c r="A14"/>
  <c r="A15"/>
  <c r="A16"/>
  <c r="A17"/>
  <c r="A18"/>
  <c r="A19"/>
  <c r="A20"/>
  <c r="A21"/>
  <c r="A22"/>
  <c r="A23"/>
  <c r="A24"/>
  <c r="A25"/>
  <c r="A26"/>
  <c r="A10"/>
  <c r="A9"/>
  <c r="A8"/>
  <c r="C89" i="12"/>
  <c r="C74"/>
  <c r="C75"/>
  <c r="C76"/>
  <c r="C77"/>
  <c r="C78"/>
  <c r="C79"/>
  <c r="C80"/>
  <c r="C81"/>
  <c r="C82"/>
  <c r="C83"/>
  <c r="C84"/>
  <c r="C85"/>
  <c r="C86"/>
  <c r="C87"/>
  <c r="C88"/>
  <c r="C73"/>
  <c r="C72"/>
  <c r="C71"/>
  <c r="C70"/>
  <c r="B89"/>
  <c r="B74"/>
  <c r="B75"/>
  <c r="B76"/>
  <c r="B77"/>
  <c r="B78"/>
  <c r="B79"/>
  <c r="B80"/>
  <c r="B81"/>
  <c r="B82"/>
  <c r="B83"/>
  <c r="B84"/>
  <c r="B85"/>
  <c r="B86"/>
  <c r="B87"/>
  <c r="B88"/>
  <c r="B73"/>
  <c r="B72"/>
  <c r="B71"/>
  <c r="B70"/>
  <c r="A89"/>
  <c r="A74"/>
  <c r="A75"/>
  <c r="A76"/>
  <c r="A77"/>
  <c r="A78"/>
  <c r="A79"/>
  <c r="A80"/>
  <c r="A81"/>
  <c r="A82"/>
  <c r="A83"/>
  <c r="A84"/>
  <c r="A85"/>
  <c r="A86"/>
  <c r="A87"/>
  <c r="A88"/>
  <c r="A73"/>
  <c r="A72"/>
  <c r="A71"/>
  <c r="A70"/>
  <c r="C58"/>
  <c r="C43"/>
  <c r="C44"/>
  <c r="C45"/>
  <c r="C46"/>
  <c r="C47"/>
  <c r="C48"/>
  <c r="C49"/>
  <c r="C50"/>
  <c r="C51"/>
  <c r="C52"/>
  <c r="C53"/>
  <c r="C54"/>
  <c r="C55"/>
  <c r="C56"/>
  <c r="C57"/>
  <c r="C42"/>
  <c r="C41"/>
  <c r="C40"/>
  <c r="C39"/>
  <c r="B58"/>
  <c r="B43"/>
  <c r="B44"/>
  <c r="B45"/>
  <c r="B46"/>
  <c r="B47"/>
  <c r="B48"/>
  <c r="B49"/>
  <c r="B50"/>
  <c r="B51"/>
  <c r="B52"/>
  <c r="B53"/>
  <c r="B54"/>
  <c r="B55"/>
  <c r="B56"/>
  <c r="B57"/>
  <c r="B42"/>
  <c r="B41"/>
  <c r="B40"/>
  <c r="B39"/>
  <c r="A58"/>
  <c r="A44"/>
  <c r="A45"/>
  <c r="A46"/>
  <c r="A47"/>
  <c r="A48"/>
  <c r="A49"/>
  <c r="A50"/>
  <c r="A51"/>
  <c r="A52"/>
  <c r="A53"/>
  <c r="A54"/>
  <c r="A55"/>
  <c r="A56"/>
  <c r="A57"/>
  <c r="A43"/>
  <c r="A42"/>
  <c r="A41"/>
  <c r="A40"/>
  <c r="A39"/>
  <c r="A27"/>
  <c r="A13"/>
  <c r="A14"/>
  <c r="A15"/>
  <c r="A16"/>
  <c r="A17"/>
  <c r="A18"/>
  <c r="A19"/>
  <c r="A20"/>
  <c r="A21"/>
  <c r="A22"/>
  <c r="A23"/>
  <c r="A24"/>
  <c r="A25"/>
  <c r="A26"/>
  <c r="A11"/>
  <c r="C27"/>
  <c r="C12"/>
  <c r="C13"/>
  <c r="C14"/>
  <c r="C15"/>
  <c r="C16"/>
  <c r="C17"/>
  <c r="C18"/>
  <c r="C19"/>
  <c r="C20"/>
  <c r="C21"/>
  <c r="C22"/>
  <c r="C23"/>
  <c r="C24"/>
  <c r="C25"/>
  <c r="C26"/>
  <c r="C11"/>
  <c r="C10"/>
  <c r="C9"/>
  <c r="C8"/>
  <c r="A12"/>
  <c r="A10"/>
  <c r="A9"/>
  <c r="A8"/>
  <c r="B27"/>
  <c r="B12"/>
  <c r="B13"/>
  <c r="B14"/>
  <c r="B15"/>
  <c r="B16"/>
  <c r="B17"/>
  <c r="B18"/>
  <c r="B19"/>
  <c r="B20"/>
  <c r="B21"/>
  <c r="B22"/>
  <c r="B23"/>
  <c r="B24"/>
  <c r="B25"/>
  <c r="B26"/>
  <c r="B11"/>
  <c r="B10"/>
  <c r="B9"/>
  <c r="B8"/>
  <c r="G62" i="15"/>
  <c r="A62"/>
  <c r="A61"/>
  <c r="A60"/>
  <c r="G33"/>
  <c r="A33"/>
  <c r="A32"/>
  <c r="A31"/>
  <c r="G4"/>
  <c r="A4"/>
  <c r="A3"/>
  <c r="A2"/>
  <c r="G62" i="14"/>
  <c r="A62"/>
  <c r="A61"/>
  <c r="A60"/>
  <c r="G33"/>
  <c r="A33"/>
  <c r="A32"/>
  <c r="A31"/>
  <c r="G4"/>
  <c r="A4"/>
  <c r="A3"/>
  <c r="A2"/>
  <c r="S67" i="13"/>
  <c r="A67"/>
  <c r="A65"/>
  <c r="A64"/>
  <c r="S36"/>
  <c r="A36"/>
  <c r="A34"/>
  <c r="A33"/>
  <c r="S5"/>
  <c r="A5"/>
  <c r="A3"/>
  <c r="A2"/>
  <c r="E92" i="12"/>
  <c r="S67"/>
  <c r="A67"/>
  <c r="A65"/>
  <c r="A64"/>
  <c r="E61"/>
  <c r="S36"/>
  <c r="A36"/>
  <c r="A34"/>
  <c r="A33"/>
  <c r="S5"/>
  <c r="E30"/>
  <c r="A5"/>
  <c r="A3"/>
  <c r="A2"/>
  <c r="E89" i="11"/>
  <c r="I64"/>
  <c r="A64"/>
  <c r="A63"/>
  <c r="A62"/>
  <c r="E59"/>
  <c r="I34"/>
  <c r="A34"/>
  <c r="A33"/>
  <c r="A32"/>
  <c r="E29"/>
  <c r="I4"/>
  <c r="A4"/>
  <c r="A3"/>
  <c r="A2"/>
  <c r="E89" i="9"/>
  <c r="I64"/>
  <c r="A64"/>
  <c r="A63"/>
  <c r="A62"/>
  <c r="E59"/>
  <c r="I34"/>
  <c r="A34"/>
  <c r="A33"/>
  <c r="A32"/>
  <c r="A4"/>
  <c r="E29"/>
  <c r="I4"/>
  <c r="A3"/>
  <c r="A2"/>
  <c r="M89" i="7" l="1"/>
  <c r="G89"/>
  <c r="A89"/>
  <c r="M88"/>
  <c r="G88"/>
  <c r="A88"/>
  <c r="G109" s="1"/>
  <c r="M87"/>
  <c r="G87"/>
  <c r="A87"/>
  <c r="M108" s="1"/>
  <c r="M86"/>
  <c r="G86"/>
  <c r="A86"/>
  <c r="A107" s="1"/>
  <c r="M85"/>
  <c r="G85"/>
  <c r="A85"/>
  <c r="G106" s="1"/>
  <c r="M84"/>
  <c r="G84"/>
  <c r="A84"/>
  <c r="M105" s="1"/>
  <c r="M83"/>
  <c r="G83"/>
  <c r="A83"/>
  <c r="G104" s="1"/>
  <c r="M82"/>
  <c r="G82"/>
  <c r="A82"/>
  <c r="M103" s="1"/>
  <c r="M81"/>
  <c r="G81"/>
  <c r="A81"/>
  <c r="G102" s="1"/>
  <c r="M80"/>
  <c r="G80"/>
  <c r="A80"/>
  <c r="M101" s="1"/>
  <c r="M79"/>
  <c r="G79"/>
  <c r="A79"/>
  <c r="G100" s="1"/>
  <c r="M78"/>
  <c r="G78"/>
  <c r="A78"/>
  <c r="G99" s="1"/>
  <c r="M77"/>
  <c r="G77"/>
  <c r="A77"/>
  <c r="M98" s="1"/>
  <c r="M76"/>
  <c r="G76"/>
  <c r="A76"/>
  <c r="G97" s="1"/>
  <c r="M75"/>
  <c r="G75"/>
  <c r="A75"/>
  <c r="M96" s="1"/>
  <c r="M74"/>
  <c r="G74"/>
  <c r="A74"/>
  <c r="A95" s="1"/>
  <c r="M73"/>
  <c r="G73"/>
  <c r="A73"/>
  <c r="G94" s="1"/>
  <c r="C15" i="6"/>
  <c r="B16"/>
  <c r="C16"/>
  <c r="C17"/>
  <c r="C18"/>
  <c r="B19"/>
  <c r="C19"/>
  <c r="B20"/>
  <c r="C20"/>
  <c r="C21"/>
  <c r="B22"/>
  <c r="C22"/>
  <c r="C23"/>
  <c r="C24"/>
  <c r="B25"/>
  <c r="C25"/>
  <c r="B26"/>
  <c r="C26"/>
  <c r="C27"/>
  <c r="B28"/>
  <c r="C28"/>
  <c r="C29"/>
  <c r="C30"/>
  <c r="B31"/>
  <c r="C31"/>
  <c r="B32"/>
  <c r="C32"/>
  <c r="C33"/>
  <c r="B34"/>
  <c r="C34"/>
  <c r="C35"/>
  <c r="C36"/>
  <c r="B37"/>
  <c r="C37"/>
  <c r="C38"/>
  <c r="C39"/>
  <c r="B40"/>
  <c r="C40"/>
  <c r="C41"/>
  <c r="C42"/>
  <c r="B43"/>
  <c r="C43"/>
  <c r="C44"/>
  <c r="C45"/>
  <c r="B46"/>
  <c r="C46"/>
  <c r="C47"/>
  <c r="C48"/>
  <c r="B49"/>
  <c r="C49"/>
  <c r="C50"/>
  <c r="C51"/>
  <c r="B52"/>
  <c r="C52"/>
  <c r="C53"/>
  <c r="C54"/>
  <c r="B55"/>
  <c r="C55"/>
  <c r="B56"/>
  <c r="C56"/>
  <c r="C57"/>
  <c r="B58"/>
  <c r="C58"/>
  <c r="C59"/>
  <c r="C60"/>
  <c r="B61"/>
  <c r="C61"/>
  <c r="C62"/>
  <c r="C63"/>
  <c r="B64"/>
  <c r="C64"/>
  <c r="C65"/>
  <c r="C66"/>
  <c r="B67"/>
  <c r="C67"/>
  <c r="B68"/>
  <c r="C68"/>
  <c r="B13"/>
  <c r="C14"/>
  <c r="C11"/>
  <c r="C10"/>
  <c r="C9"/>
  <c r="B10"/>
  <c r="A5"/>
  <c r="A3"/>
  <c r="A2"/>
  <c r="A68"/>
  <c r="A66"/>
  <c r="A65"/>
  <c r="A63"/>
  <c r="A62"/>
  <c r="A60"/>
  <c r="A59"/>
  <c r="A57"/>
  <c r="A56"/>
  <c r="A54"/>
  <c r="A53"/>
  <c r="A51"/>
  <c r="A50"/>
  <c r="A48"/>
  <c r="A47"/>
  <c r="A45"/>
  <c r="A44"/>
  <c r="A42"/>
  <c r="A41"/>
  <c r="A39"/>
  <c r="A38"/>
  <c r="A36"/>
  <c r="A35"/>
  <c r="A33"/>
  <c r="A32"/>
  <c r="A30"/>
  <c r="A29"/>
  <c r="A27"/>
  <c r="A26"/>
  <c r="A24"/>
  <c r="A23"/>
  <c r="A21"/>
  <c r="A20"/>
  <c r="A18"/>
  <c r="A17"/>
  <c r="A15"/>
  <c r="A14"/>
  <c r="A12"/>
  <c r="A11"/>
  <c r="A9"/>
  <c r="B66" l="1"/>
  <c r="A23" i="8"/>
  <c r="B63" i="6"/>
  <c r="A22" i="8"/>
  <c r="B60" i="6"/>
  <c r="A21" i="8"/>
  <c r="B57" i="6"/>
  <c r="A20" i="8"/>
  <c r="B54" i="6"/>
  <c r="A19" i="8"/>
  <c r="B51" i="6"/>
  <c r="A18" i="8"/>
  <c r="B48" i="6"/>
  <c r="A17" i="8"/>
  <c r="B45" i="6"/>
  <c r="A16" i="8"/>
  <c r="B42" i="6"/>
  <c r="A15" i="8"/>
  <c r="B39" i="6"/>
  <c r="A14" i="8"/>
  <c r="B30" i="6"/>
  <c r="B27"/>
  <c r="B18"/>
  <c r="A11" i="8" s="1"/>
  <c r="B15" i="6"/>
  <c r="B11"/>
  <c r="B12"/>
  <c r="A13" i="8"/>
  <c r="G37" s="1"/>
  <c r="B36" i="6"/>
  <c r="B33"/>
  <c r="B24"/>
  <c r="B21"/>
  <c r="A10" i="8"/>
  <c r="G34" s="1"/>
  <c r="A40"/>
  <c r="G63" s="1"/>
  <c r="G41"/>
  <c r="M41"/>
  <c r="M43"/>
  <c r="G45"/>
  <c r="M40"/>
  <c r="A43"/>
  <c r="G66" s="1"/>
  <c r="M39"/>
  <c r="A39"/>
  <c r="M42"/>
  <c r="A42"/>
  <c r="G44"/>
  <c r="A44"/>
  <c r="A38"/>
  <c r="G39"/>
  <c r="G42"/>
  <c r="M44"/>
  <c r="A46"/>
  <c r="A63"/>
  <c r="M34"/>
  <c r="M38"/>
  <c r="M46"/>
  <c r="M63"/>
  <c r="A45"/>
  <c r="A127" i="7"/>
  <c r="M127"/>
  <c r="G127"/>
  <c r="A115"/>
  <c r="M115"/>
  <c r="G115"/>
  <c r="M94"/>
  <c r="G95"/>
  <c r="M95"/>
  <c r="G96"/>
  <c r="A97"/>
  <c r="M97"/>
  <c r="G98"/>
  <c r="A99"/>
  <c r="M99"/>
  <c r="M100"/>
  <c r="G101"/>
  <c r="A102"/>
  <c r="M102"/>
  <c r="G103"/>
  <c r="A104"/>
  <c r="M104"/>
  <c r="G105"/>
  <c r="A106"/>
  <c r="M106"/>
  <c r="G107"/>
  <c r="M107"/>
  <c r="G108"/>
  <c r="A109"/>
  <c r="M109"/>
  <c r="A94"/>
  <c r="A96"/>
  <c r="A98"/>
  <c r="A100"/>
  <c r="A101"/>
  <c r="A103"/>
  <c r="A105"/>
  <c r="A108"/>
  <c r="B44" i="6"/>
  <c r="B9"/>
  <c r="B14"/>
  <c r="A8" i="8" s="1"/>
  <c r="B62" i="6"/>
  <c r="B50"/>
  <c r="B38"/>
  <c r="A9" i="8" s="1"/>
  <c r="B65" i="6"/>
  <c r="B59"/>
  <c r="B53"/>
  <c r="B47"/>
  <c r="B41"/>
  <c r="B35"/>
  <c r="A4" i="8" s="1"/>
  <c r="B29" i="6"/>
  <c r="B23"/>
  <c r="A12" i="8" s="1"/>
  <c r="B17" i="6"/>
  <c r="A37" i="8" l="1"/>
  <c r="A60" s="1"/>
  <c r="A66"/>
  <c r="A88" s="1"/>
  <c r="A34"/>
  <c r="A57" s="1"/>
  <c r="M32"/>
  <c r="A32"/>
  <c r="M55" s="1"/>
  <c r="A36"/>
  <c r="A59" s="1"/>
  <c r="M36"/>
  <c r="A28"/>
  <c r="G51" s="1"/>
  <c r="M28"/>
  <c r="M33"/>
  <c r="A33"/>
  <c r="M56" s="1"/>
  <c r="A7"/>
  <c r="M31" s="1"/>
  <c r="A5"/>
  <c r="M29" s="1"/>
  <c r="A6"/>
  <c r="A30" s="1"/>
  <c r="G35"/>
  <c r="A35"/>
  <c r="M58" s="1"/>
  <c r="G29"/>
  <c r="M30"/>
  <c r="M59"/>
  <c r="M66"/>
  <c r="G32"/>
  <c r="G14"/>
  <c r="A161"/>
  <c r="A179"/>
  <c r="A196"/>
  <c r="M14"/>
  <c r="G38"/>
  <c r="G15"/>
  <c r="A180"/>
  <c r="A162"/>
  <c r="M15"/>
  <c r="G16"/>
  <c r="G163" s="1"/>
  <c r="A163"/>
  <c r="M16"/>
  <c r="M163" s="1"/>
  <c r="G40"/>
  <c r="G17"/>
  <c r="M17"/>
  <c r="A41"/>
  <c r="G18"/>
  <c r="M18"/>
  <c r="G19"/>
  <c r="M19"/>
  <c r="G43"/>
  <c r="G20"/>
  <c r="M20"/>
  <c r="G21"/>
  <c r="M21"/>
  <c r="M45"/>
  <c r="G22"/>
  <c r="M22"/>
  <c r="G46"/>
  <c r="G23"/>
  <c r="M23"/>
  <c r="G10"/>
  <c r="A192"/>
  <c r="A175"/>
  <c r="A157"/>
  <c r="M10"/>
  <c r="G9"/>
  <c r="A174"/>
  <c r="A156"/>
  <c r="A191"/>
  <c r="M9"/>
  <c r="G33"/>
  <c r="G4"/>
  <c r="A151"/>
  <c r="A186"/>
  <c r="A169"/>
  <c r="M4"/>
  <c r="G28"/>
  <c r="G8"/>
  <c r="A190"/>
  <c r="A173"/>
  <c r="A155"/>
  <c r="M8"/>
  <c r="G13"/>
  <c r="A178"/>
  <c r="A160"/>
  <c r="A195"/>
  <c r="M13"/>
  <c r="M37"/>
  <c r="G12"/>
  <c r="A194"/>
  <c r="A177"/>
  <c r="A159"/>
  <c r="M12"/>
  <c r="G36"/>
  <c r="A152"/>
  <c r="G11"/>
  <c r="A176"/>
  <c r="A158"/>
  <c r="A193"/>
  <c r="M11"/>
  <c r="M35"/>
  <c r="A188"/>
  <c r="A189"/>
  <c r="G31"/>
  <c r="M60"/>
  <c r="G60"/>
  <c r="M85"/>
  <c r="A85"/>
  <c r="G85"/>
  <c r="G61"/>
  <c r="A61"/>
  <c r="M61"/>
  <c r="G67"/>
  <c r="A67"/>
  <c r="M67"/>
  <c r="M65"/>
  <c r="A65"/>
  <c r="G65"/>
  <c r="M62"/>
  <c r="A62"/>
  <c r="G62"/>
  <c r="G57"/>
  <c r="M57"/>
  <c r="M68"/>
  <c r="A68"/>
  <c r="G68"/>
  <c r="A58"/>
  <c r="M88"/>
  <c r="G88"/>
  <c r="M125" i="7"/>
  <c r="A125"/>
  <c r="G125"/>
  <c r="M121"/>
  <c r="A121"/>
  <c r="G121"/>
  <c r="M118"/>
  <c r="A118"/>
  <c r="G118"/>
  <c r="G114"/>
  <c r="A114"/>
  <c r="M114"/>
  <c r="G124"/>
  <c r="M124"/>
  <c r="A124"/>
  <c r="G117"/>
  <c r="M117"/>
  <c r="A117"/>
  <c r="A147"/>
  <c r="M147"/>
  <c r="G147"/>
  <c r="M128"/>
  <c r="A128"/>
  <c r="G128"/>
  <c r="M123"/>
  <c r="A123"/>
  <c r="G123"/>
  <c r="G120"/>
  <c r="A120"/>
  <c r="M120"/>
  <c r="M116"/>
  <c r="A116"/>
  <c r="G116"/>
  <c r="G126"/>
  <c r="M126"/>
  <c r="A126"/>
  <c r="G122"/>
  <c r="M122"/>
  <c r="A122"/>
  <c r="G119"/>
  <c r="M119"/>
  <c r="A119"/>
  <c r="A135"/>
  <c r="M135"/>
  <c r="M205" s="1"/>
  <c r="G135"/>
  <c r="A55" i="8" l="1"/>
  <c r="A77" s="1"/>
  <c r="A29"/>
  <c r="A187"/>
  <c r="A51"/>
  <c r="G73" s="1"/>
  <c r="A154"/>
  <c r="M6"/>
  <c r="M188" s="1"/>
  <c r="G6"/>
  <c r="G171" s="1"/>
  <c r="A31"/>
  <c r="A54" s="1"/>
  <c r="G59"/>
  <c r="M53"/>
  <c r="G53"/>
  <c r="A53"/>
  <c r="M75" s="1"/>
  <c r="M81"/>
  <c r="G81"/>
  <c r="A81"/>
  <c r="A102" s="1"/>
  <c r="G58"/>
  <c r="M51"/>
  <c r="M7"/>
  <c r="M189" s="1"/>
  <c r="A172"/>
  <c r="G7"/>
  <c r="G154" s="1"/>
  <c r="A171"/>
  <c r="A153"/>
  <c r="G30"/>
  <c r="G55"/>
  <c r="M5"/>
  <c r="M187" s="1"/>
  <c r="A170"/>
  <c r="G5"/>
  <c r="G152" s="1"/>
  <c r="G56"/>
  <c r="A56"/>
  <c r="G54"/>
  <c r="M54"/>
  <c r="A64"/>
  <c r="G64"/>
  <c r="M64"/>
  <c r="G180"/>
  <c r="G162"/>
  <c r="M179"/>
  <c r="M161"/>
  <c r="M196"/>
  <c r="G179"/>
  <c r="G196"/>
  <c r="G161"/>
  <c r="M162"/>
  <c r="M180"/>
  <c r="M153"/>
  <c r="M171"/>
  <c r="G188"/>
  <c r="G153"/>
  <c r="M193"/>
  <c r="M176"/>
  <c r="M158"/>
  <c r="G176"/>
  <c r="G158"/>
  <c r="G193"/>
  <c r="G170"/>
  <c r="M159"/>
  <c r="M194"/>
  <c r="M177"/>
  <c r="G194"/>
  <c r="G177"/>
  <c r="G159"/>
  <c r="M195"/>
  <c r="M178"/>
  <c r="M160"/>
  <c r="G178"/>
  <c r="G160"/>
  <c r="G195"/>
  <c r="M157"/>
  <c r="M192"/>
  <c r="M175"/>
  <c r="G192"/>
  <c r="G175"/>
  <c r="G157"/>
  <c r="M172"/>
  <c r="G172"/>
  <c r="G189"/>
  <c r="A52"/>
  <c r="G52"/>
  <c r="M52"/>
  <c r="M155"/>
  <c r="M190"/>
  <c r="M173"/>
  <c r="G190"/>
  <c r="G173"/>
  <c r="G155"/>
  <c r="M151"/>
  <c r="M186"/>
  <c r="M169"/>
  <c r="G186"/>
  <c r="G169"/>
  <c r="G151"/>
  <c r="M191"/>
  <c r="M174"/>
  <c r="M156"/>
  <c r="G174"/>
  <c r="G156"/>
  <c r="G191"/>
  <c r="M102"/>
  <c r="G102"/>
  <c r="G80"/>
  <c r="A80"/>
  <c r="M80"/>
  <c r="G77"/>
  <c r="M77"/>
  <c r="G84"/>
  <c r="M84"/>
  <c r="A84"/>
  <c r="M89"/>
  <c r="G89"/>
  <c r="A89"/>
  <c r="M106"/>
  <c r="A106"/>
  <c r="G106"/>
  <c r="G82"/>
  <c r="M82"/>
  <c r="A82"/>
  <c r="M109"/>
  <c r="A109"/>
  <c r="G109"/>
  <c r="G75"/>
  <c r="A75"/>
  <c r="M79"/>
  <c r="G79"/>
  <c r="A79"/>
  <c r="G87"/>
  <c r="M87"/>
  <c r="A87"/>
  <c r="M83"/>
  <c r="A83"/>
  <c r="G83"/>
  <c r="M73"/>
  <c r="A73"/>
  <c r="G205" i="7"/>
  <c r="A205"/>
  <c r="G142"/>
  <c r="M142"/>
  <c r="M212" s="1"/>
  <c r="A142"/>
  <c r="G140"/>
  <c r="A140"/>
  <c r="M140"/>
  <c r="M210" s="1"/>
  <c r="G144"/>
  <c r="M144"/>
  <c r="A144"/>
  <c r="M134"/>
  <c r="M204" s="1"/>
  <c r="G134"/>
  <c r="A134"/>
  <c r="M141"/>
  <c r="M211" s="1"/>
  <c r="A141"/>
  <c r="G141"/>
  <c r="G139"/>
  <c r="M139"/>
  <c r="M209" s="1"/>
  <c r="A139"/>
  <c r="G146"/>
  <c r="M146"/>
  <c r="A146"/>
  <c r="M136"/>
  <c r="M206" s="1"/>
  <c r="A136"/>
  <c r="G136"/>
  <c r="M143"/>
  <c r="M213" s="1"/>
  <c r="A143"/>
  <c r="G143"/>
  <c r="G137"/>
  <c r="M137"/>
  <c r="M207" s="1"/>
  <c r="A137"/>
  <c r="M138"/>
  <c r="M208" s="1"/>
  <c r="A138"/>
  <c r="G138"/>
  <c r="M145"/>
  <c r="A145"/>
  <c r="G145"/>
  <c r="G187" i="8" l="1"/>
  <c r="M170"/>
  <c r="M154"/>
  <c r="M152"/>
  <c r="A78"/>
  <c r="M78"/>
  <c r="G78"/>
  <c r="A76"/>
  <c r="M76"/>
  <c r="G76"/>
  <c r="G86"/>
  <c r="M86"/>
  <c r="A86"/>
  <c r="A74"/>
  <c r="M74"/>
  <c r="G74"/>
  <c r="M100"/>
  <c r="G100"/>
  <c r="A100"/>
  <c r="G105"/>
  <c r="M105"/>
  <c r="A105"/>
  <c r="G98"/>
  <c r="M98"/>
  <c r="A98"/>
  <c r="M122"/>
  <c r="A122"/>
  <c r="G122"/>
  <c r="M94"/>
  <c r="G94"/>
  <c r="A94"/>
  <c r="M104"/>
  <c r="A104"/>
  <c r="G104"/>
  <c r="G108"/>
  <c r="M108"/>
  <c r="A108"/>
  <c r="G96"/>
  <c r="M96"/>
  <c r="A96"/>
  <c r="G103"/>
  <c r="M103"/>
  <c r="A103"/>
  <c r="M126"/>
  <c r="A126"/>
  <c r="G126"/>
  <c r="G101"/>
  <c r="M101"/>
  <c r="A101"/>
  <c r="G206" i="7"/>
  <c r="A206"/>
  <c r="G210"/>
  <c r="A210"/>
  <c r="A212"/>
  <c r="G212"/>
  <c r="G208"/>
  <c r="A208"/>
  <c r="A207"/>
  <c r="G207"/>
  <c r="G213"/>
  <c r="A213"/>
  <c r="A209"/>
  <c r="G209"/>
  <c r="G211"/>
  <c r="A211"/>
  <c r="G204"/>
  <c r="A204"/>
  <c r="M99" i="8" l="1"/>
  <c r="G99"/>
  <c r="A99"/>
  <c r="M97"/>
  <c r="G97"/>
  <c r="A97"/>
  <c r="M107"/>
  <c r="A107"/>
  <c r="G107"/>
  <c r="G95"/>
  <c r="M95"/>
  <c r="A95"/>
  <c r="G121"/>
  <c r="M121"/>
  <c r="A121"/>
  <c r="G146"/>
  <c r="M146"/>
  <c r="A146"/>
  <c r="G123"/>
  <c r="M123"/>
  <c r="A123"/>
  <c r="G116"/>
  <c r="M116"/>
  <c r="A116"/>
  <c r="G125"/>
  <c r="M125"/>
  <c r="A125"/>
  <c r="G128"/>
  <c r="M128"/>
  <c r="A128"/>
  <c r="M124"/>
  <c r="A124"/>
  <c r="G124"/>
  <c r="M114"/>
  <c r="G114"/>
  <c r="A114"/>
  <c r="G142"/>
  <c r="M142"/>
  <c r="M210" s="1"/>
  <c r="A142"/>
  <c r="G118"/>
  <c r="M118"/>
  <c r="A118"/>
  <c r="M120"/>
  <c r="G120"/>
  <c r="A120"/>
  <c r="M119" l="1"/>
  <c r="G119"/>
  <c r="A119"/>
  <c r="M117"/>
  <c r="G117"/>
  <c r="A117"/>
  <c r="G127"/>
  <c r="M127"/>
  <c r="A127"/>
  <c r="G115"/>
  <c r="M115"/>
  <c r="A115"/>
  <c r="M138"/>
  <c r="M206" s="1"/>
  <c r="A138"/>
  <c r="G138"/>
  <c r="G134"/>
  <c r="A134"/>
  <c r="M134"/>
  <c r="M202" s="1"/>
  <c r="G144"/>
  <c r="M144"/>
  <c r="A144"/>
  <c r="M136"/>
  <c r="M204" s="1"/>
  <c r="A136"/>
  <c r="G136"/>
  <c r="M143"/>
  <c r="M211" s="1"/>
  <c r="A143"/>
  <c r="G143"/>
  <c r="G140"/>
  <c r="A140"/>
  <c r="M140"/>
  <c r="M208" s="1"/>
  <c r="A210"/>
  <c r="G210"/>
  <c r="M145"/>
  <c r="A145"/>
  <c r="G145"/>
  <c r="M141"/>
  <c r="M209" s="1"/>
  <c r="A141"/>
  <c r="G141"/>
  <c r="M139" l="1"/>
  <c r="M207" s="1"/>
  <c r="G139"/>
  <c r="A139"/>
  <c r="G137"/>
  <c r="A137"/>
  <c r="M137"/>
  <c r="M205" s="1"/>
  <c r="A147"/>
  <c r="G147"/>
  <c r="M147"/>
  <c r="M135"/>
  <c r="M203" s="1"/>
  <c r="A135"/>
  <c r="G135"/>
  <c r="G211"/>
  <c r="A211"/>
  <c r="G206"/>
  <c r="A206"/>
  <c r="G209"/>
  <c r="A209"/>
  <c r="G208"/>
  <c r="A208"/>
  <c r="G204"/>
  <c r="A204"/>
  <c r="G202"/>
  <c r="A202"/>
  <c r="A207" l="1"/>
  <c r="G207"/>
  <c r="G205"/>
  <c r="A205"/>
  <c r="A203"/>
  <c r="G203"/>
  <c r="B66" i="1" l="1"/>
  <c r="A66"/>
  <c r="B64"/>
  <c r="A64"/>
  <c r="B63"/>
  <c r="A63"/>
  <c r="B61"/>
  <c r="A61"/>
  <c r="B60"/>
  <c r="A60"/>
  <c r="B58"/>
  <c r="A58"/>
  <c r="B57"/>
  <c r="A57"/>
  <c r="B55"/>
  <c r="A55"/>
  <c r="B54"/>
  <c r="A54"/>
  <c r="B52"/>
  <c r="A52"/>
  <c r="B51"/>
  <c r="A51"/>
  <c r="B49"/>
  <c r="A49"/>
  <c r="B48"/>
  <c r="A48"/>
  <c r="B46"/>
  <c r="A46"/>
  <c r="B45"/>
  <c r="A45"/>
  <c r="B43"/>
  <c r="A43"/>
  <c r="B42"/>
  <c r="A42"/>
  <c r="B40"/>
  <c r="A40"/>
  <c r="B39"/>
  <c r="A39"/>
  <c r="B37"/>
  <c r="A37"/>
  <c r="C27" i="3"/>
  <c r="C26"/>
  <c r="C25"/>
  <c r="E10"/>
  <c r="E27" s="1"/>
  <c r="E9"/>
  <c r="E26" s="1"/>
  <c r="E8"/>
  <c r="E25" s="1"/>
  <c r="G6"/>
  <c r="A6"/>
  <c r="A4"/>
  <c r="A3"/>
  <c r="K5" i="1"/>
  <c r="A5"/>
  <c r="A3"/>
  <c r="A2"/>
  <c r="E29" i="2"/>
  <c r="A22" i="1"/>
  <c r="B22"/>
  <c r="A24"/>
  <c r="B24"/>
  <c r="A10"/>
  <c r="B10"/>
  <c r="A33"/>
  <c r="B33"/>
  <c r="A16"/>
  <c r="B16"/>
  <c r="A18"/>
  <c r="B18"/>
  <c r="A19"/>
  <c r="A31" s="1"/>
  <c r="A25" s="1"/>
  <c r="B19"/>
  <c r="B31" s="1"/>
  <c r="B25" s="1"/>
  <c r="A21"/>
  <c r="A12" s="1"/>
  <c r="B21"/>
  <c r="B12" s="1"/>
  <c r="A13"/>
  <c r="B13"/>
  <c r="A15"/>
  <c r="B15"/>
  <c r="A7"/>
  <c r="B7"/>
  <c r="A9"/>
  <c r="B9"/>
  <c r="A27" l="1"/>
  <c r="B27"/>
  <c r="A34"/>
  <c r="A36"/>
  <c r="A28"/>
  <c r="A30"/>
  <c r="B34"/>
  <c r="B36"/>
  <c r="B28"/>
  <c r="B30"/>
  <c r="H66" i="17"/>
  <c r="H68"/>
  <c r="A66"/>
  <c r="A68"/>
  <c r="F63"/>
  <c r="F65"/>
  <c r="H60"/>
  <c r="H62"/>
  <c r="H57"/>
  <c r="H59"/>
  <c r="H54"/>
  <c r="H56"/>
  <c r="H51"/>
  <c r="H53"/>
  <c r="H48"/>
  <c r="H50"/>
  <c r="H45"/>
  <c r="H47"/>
  <c r="H42"/>
  <c r="H44"/>
  <c r="H39"/>
  <c r="H41"/>
  <c r="F66"/>
  <c r="F68"/>
  <c r="H63"/>
  <c r="H65"/>
  <c r="A63"/>
  <c r="A65"/>
  <c r="F60"/>
  <c r="F62"/>
  <c r="A60"/>
  <c r="A62"/>
  <c r="F57"/>
  <c r="F59"/>
  <c r="A57"/>
  <c r="A59"/>
  <c r="F54"/>
  <c r="F56"/>
  <c r="A54"/>
  <c r="A56"/>
  <c r="F51"/>
  <c r="F53"/>
  <c r="A51"/>
  <c r="A53"/>
  <c r="F48"/>
  <c r="F50"/>
  <c r="A48"/>
  <c r="A50"/>
  <c r="F45"/>
  <c r="F47"/>
  <c r="A45"/>
  <c r="A47"/>
  <c r="F42"/>
  <c r="F44"/>
  <c r="A42"/>
  <c r="A44"/>
  <c r="F39"/>
  <c r="F41"/>
  <c r="A39"/>
  <c r="A41"/>
  <c r="B44"/>
  <c r="B42"/>
  <c r="B50"/>
  <c r="B48"/>
  <c r="B56"/>
  <c r="B54"/>
  <c r="B62"/>
  <c r="B60"/>
  <c r="B41"/>
  <c r="B39"/>
  <c r="B47"/>
  <c r="B45"/>
  <c r="B53"/>
  <c r="B51"/>
  <c r="B59"/>
  <c r="B57"/>
  <c r="B65"/>
  <c r="B63"/>
  <c r="B66"/>
  <c r="B68"/>
</calcChain>
</file>

<file path=xl/comments1.xml><?xml version="1.0" encoding="utf-8"?>
<comments xmlns="http://schemas.openxmlformats.org/spreadsheetml/2006/main">
  <authors>
    <author>Автор</author>
  </authors>
  <commentList>
    <comment ref="A2" authorId="0">
      <text>
        <r>
          <rPr>
            <b/>
            <sz val="10"/>
            <color indexed="81"/>
            <rFont val="Tahoma"/>
            <family val="2"/>
            <charset val="204"/>
          </rPr>
          <t>разносится по всем протоколам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A3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разносится по всем протоколам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разносится по всем протоколам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G5" authorId="0">
      <text>
        <r>
          <rPr>
            <b/>
            <sz val="10"/>
            <color indexed="81"/>
            <rFont val="Tahoma"/>
            <family val="2"/>
            <charset val="204"/>
          </rPr>
          <t>разносится по всем протоколам</t>
        </r>
        <r>
          <rPr>
            <b/>
            <sz val="8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6" authorId="0">
      <text>
        <r>
          <rPr>
            <b/>
            <sz val="10"/>
            <color indexed="81"/>
            <rFont val="Tahoma"/>
            <family val="2"/>
            <charset val="204"/>
          </rPr>
          <t>Заполнять составы команд в алфавитном порядке!!!!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<sst xmlns="http://schemas.openxmlformats.org/spreadsheetml/2006/main" count="826" uniqueCount="152">
  <si>
    <t>КУБОК ОРЕНБУРГСКОЙ ОБЛАСТИ ПО РЫБОЛОВНОМУ СПОРТУ</t>
  </si>
  <si>
    <t>(ловля спиннингом с берега - командные соревнования, ловля спиннингом с берега)</t>
  </si>
  <si>
    <t>Лист регистрации на соревнование</t>
  </si>
  <si>
    <t>Сорочинское водохранилище, Сорочинский ГО</t>
  </si>
  <si>
    <t>№№ регистрации</t>
  </si>
  <si>
    <t>Команда</t>
  </si>
  <si>
    <t>ФИО участников</t>
  </si>
  <si>
    <t xml:space="preserve">Заявка </t>
  </si>
  <si>
    <t>Разряд</t>
  </si>
  <si>
    <t>Удостоверение
личности</t>
  </si>
  <si>
    <t>Спортивная книжка</t>
  </si>
  <si>
    <t>Год
рождения</t>
  </si>
  <si>
    <t>Допуск
врача</t>
  </si>
  <si>
    <t>Спортивная страховка</t>
  </si>
  <si>
    <t>Полис ОМС</t>
  </si>
  <si>
    <t>СПИСОК СУДЕЙ</t>
  </si>
  <si>
    <t>Должность</t>
  </si>
  <si>
    <t>Ф.И.О.</t>
  </si>
  <si>
    <t>Категория</t>
  </si>
  <si>
    <t>Регион</t>
  </si>
  <si>
    <t>Оценка</t>
  </si>
  <si>
    <t>Главный судья</t>
  </si>
  <si>
    <t>Ахметов Рушат Рамильевич</t>
  </si>
  <si>
    <t>1К</t>
  </si>
  <si>
    <t>Оренбургская область</t>
  </si>
  <si>
    <t>Заместитель главного судьи</t>
  </si>
  <si>
    <t>Булгак Александр Витальевич</t>
  </si>
  <si>
    <t>отлично</t>
  </si>
  <si>
    <t>Главный секретарь</t>
  </si>
  <si>
    <t>Земсков Алексей Владимирович</t>
  </si>
  <si>
    <t>Заместитель главного секретаря</t>
  </si>
  <si>
    <t>Охин Евгений Александрович</t>
  </si>
  <si>
    <t>2К</t>
  </si>
  <si>
    <t>Корниенко Олег Сергеевич</t>
  </si>
  <si>
    <t>Росляков Андрей Юрьевич</t>
  </si>
  <si>
    <t>Судья-контролёр</t>
  </si>
  <si>
    <t>Ахмедьянов Шамиль Фазульянович</t>
  </si>
  <si>
    <t>Мухорьямов Ильгис Шарифзянович</t>
  </si>
  <si>
    <t>№ п/п</t>
  </si>
  <si>
    <t>Зона</t>
  </si>
  <si>
    <t>А</t>
  </si>
  <si>
    <t>Б</t>
  </si>
  <si>
    <t>В</t>
  </si>
  <si>
    <t>Старший судья</t>
  </si>
  <si>
    <t>24-25 июня 2017 года</t>
  </si>
  <si>
    <t>Протокол</t>
  </si>
  <si>
    <t xml:space="preserve">Место и время проведения: </t>
  </si>
  <si>
    <t>Председатель:</t>
  </si>
  <si>
    <t>Члены комиссии:</t>
  </si>
  <si>
    <t xml:space="preserve"> Комиссия рассмотрела поступившие от спортсменов заявки на участие в соревнованиях,</t>
  </si>
  <si>
    <t>ЗАМЕЧАНИЯ:</t>
  </si>
  <si>
    <t>_______________________________________________________________________</t>
  </si>
  <si>
    <t>заседания комиссии по допуску к соревнованию</t>
  </si>
  <si>
    <r>
      <t xml:space="preserve">судья </t>
    </r>
    <r>
      <rPr>
        <sz val="11"/>
        <color rgb="FFFF0000"/>
        <rFont val="Calibri"/>
        <family val="2"/>
        <charset val="204"/>
        <scheme val="minor"/>
      </rPr>
      <t>1</t>
    </r>
    <r>
      <rPr>
        <sz val="11"/>
        <rFont val="Calibri"/>
        <family val="2"/>
        <charset val="204"/>
        <scheme val="minor"/>
      </rPr>
      <t xml:space="preserve"> категории </t>
    </r>
  </si>
  <si>
    <r>
      <t xml:space="preserve">судья </t>
    </r>
    <r>
      <rPr>
        <sz val="11"/>
        <color rgb="FFFF0000"/>
        <rFont val="Calibri"/>
        <family val="2"/>
        <charset val="204"/>
        <scheme val="minor"/>
      </rPr>
      <t xml:space="preserve">1 </t>
    </r>
    <r>
      <rPr>
        <sz val="11"/>
        <rFont val="Calibri"/>
        <family val="2"/>
        <charset val="204"/>
        <scheme val="minor"/>
      </rPr>
      <t xml:space="preserve">категории </t>
    </r>
  </si>
  <si>
    <r>
      <t xml:space="preserve">судья </t>
    </r>
    <r>
      <rPr>
        <sz val="11"/>
        <color rgb="FFFF0000"/>
        <rFont val="Calibri"/>
        <family val="2"/>
        <charset val="204"/>
        <scheme val="minor"/>
      </rPr>
      <t>1</t>
    </r>
    <r>
      <rPr>
        <sz val="11"/>
        <rFont val="Calibri"/>
        <family val="2"/>
        <charset val="204"/>
        <scheme val="minor"/>
      </rPr>
      <t xml:space="preserve"> категории</t>
    </r>
  </si>
  <si>
    <r>
      <t xml:space="preserve">Кандидат в Мастера спорта - </t>
    </r>
    <r>
      <rPr>
        <u/>
        <sz val="11"/>
        <color rgb="FFFF0000"/>
        <rFont val="Calibri"/>
        <family val="2"/>
        <charset val="204"/>
        <scheme val="minor"/>
      </rPr>
      <t xml:space="preserve">3 </t>
    </r>
    <r>
      <rPr>
        <sz val="11"/>
        <color theme="1"/>
        <rFont val="Calibri"/>
        <family val="2"/>
        <charset val="204"/>
        <scheme val="minor"/>
      </rPr>
      <t>;</t>
    </r>
  </si>
  <si>
    <r>
      <t xml:space="preserve">спортсмен второго разряда - </t>
    </r>
    <r>
      <rPr>
        <u/>
        <sz val="11"/>
        <color rgb="FFFF0000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 xml:space="preserve"> ;</t>
    </r>
  </si>
  <si>
    <r>
      <t xml:space="preserve">спортсмен третьего разряда - </t>
    </r>
    <r>
      <rPr>
        <u/>
        <sz val="11"/>
        <color rgb="FFFF0000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;</t>
    </r>
  </si>
  <si>
    <r>
      <t xml:space="preserve">участник без разряда - </t>
    </r>
    <r>
      <rPr>
        <u/>
        <sz val="11"/>
        <color rgb="FFFF0000"/>
        <rFont val="Calibri"/>
        <family val="2"/>
        <charset val="204"/>
        <scheme val="minor"/>
      </rPr>
      <t xml:space="preserve">18 </t>
    </r>
    <r>
      <rPr>
        <sz val="11"/>
        <color theme="1"/>
        <rFont val="Calibri"/>
        <family val="2"/>
        <charset val="204"/>
        <scheme val="minor"/>
      </rPr>
      <t>.</t>
    </r>
  </si>
  <si>
    <t>ФИО</t>
  </si>
  <si>
    <t>Разр.</t>
  </si>
  <si>
    <t>№№ рег.</t>
  </si>
  <si>
    <t>2 тур</t>
  </si>
  <si>
    <r>
      <t xml:space="preserve">Главный секретарь соревнований, 
судья </t>
    </r>
    <r>
      <rPr>
        <u/>
        <sz val="11"/>
        <color rgb="FFFF0000"/>
        <rFont val="Calibri"/>
        <family val="2"/>
        <charset val="204"/>
        <scheme val="minor"/>
      </rPr>
      <t xml:space="preserve"> 1 </t>
    </r>
    <r>
      <rPr>
        <sz val="11"/>
        <color theme="1"/>
        <rFont val="Calibri"/>
        <family val="2"/>
        <charset val="204"/>
        <scheme val="minor"/>
      </rPr>
      <t xml:space="preserve"> категории</t>
    </r>
  </si>
  <si>
    <t>Период</t>
  </si>
  <si>
    <t>Схема</t>
  </si>
  <si>
    <t>Зона "А"</t>
  </si>
  <si>
    <t>Зона "Б"</t>
  </si>
  <si>
    <t>Зона "В"</t>
  </si>
  <si>
    <t>1 тур</t>
  </si>
  <si>
    <t>Стартовый протокол</t>
  </si>
  <si>
    <r>
      <t>ТУР  2   ЗОНА</t>
    </r>
    <r>
      <rPr>
        <b/>
        <sz val="11"/>
        <color indexed="8"/>
        <rFont val="Calibri"/>
        <family val="2"/>
        <charset val="204"/>
      </rPr>
      <t xml:space="preserve"> А</t>
    </r>
    <r>
      <rPr>
        <b/>
        <sz val="12"/>
        <color indexed="8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</si>
  <si>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№ жер.</t>
  </si>
  <si>
    <t>Период 1</t>
  </si>
  <si>
    <t>Период 2</t>
  </si>
  <si>
    <t>Период 3</t>
  </si>
  <si>
    <t>Период 4</t>
  </si>
  <si>
    <r>
      <t>ТУР  1   ЗОНА</t>
    </r>
    <r>
      <rPr>
        <b/>
        <sz val="11"/>
        <color indexed="8"/>
        <rFont val="Calibri"/>
        <family val="2"/>
        <charset val="204"/>
      </rPr>
      <t xml:space="preserve"> А</t>
    </r>
    <r>
      <rPr>
        <b/>
        <sz val="12"/>
        <color indexed="8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</si>
  <si>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№ рег.</t>
  </si>
  <si>
    <r>
      <t>ТУР  1   ЗОНА</t>
    </r>
    <r>
      <rPr>
        <b/>
        <sz val="11"/>
        <color indexed="8"/>
        <rFont val="Calibri"/>
        <family val="2"/>
        <charset val="204"/>
      </rPr>
      <t xml:space="preserve"> Б</t>
    </r>
    <r>
      <rPr>
        <b/>
        <sz val="12"/>
        <color indexed="8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</si>
  <si>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>ТУР  1   ЗОНА</t>
    </r>
    <r>
      <rPr>
        <b/>
        <sz val="11"/>
        <color indexed="8"/>
        <rFont val="Calibri"/>
        <family val="2"/>
        <charset val="204"/>
      </rPr>
      <t xml:space="preserve"> В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</si>
  <si>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>ТУР  2   ЗОНА</t>
    </r>
    <r>
      <rPr>
        <b/>
        <sz val="11"/>
        <color indexed="8"/>
        <rFont val="Calibri"/>
        <family val="2"/>
        <charset val="204"/>
      </rPr>
      <t xml:space="preserve"> Б</t>
    </r>
    <r>
      <rPr>
        <b/>
        <sz val="12"/>
        <color indexed="8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</si>
  <si>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>ТУР  3   ЗОНА</t>
    </r>
    <r>
      <rPr>
        <b/>
        <sz val="11"/>
        <color indexed="8"/>
        <rFont val="Calibri"/>
        <family val="2"/>
        <charset val="204"/>
      </rPr>
      <t xml:space="preserve"> В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</si>
  <si>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Протокол старшего судьи</t>
  </si>
  <si>
    <t>Баллы</t>
  </si>
  <si>
    <t>Место</t>
  </si>
  <si>
    <t>Подпись</t>
  </si>
  <si>
    <t>Сумма баллов</t>
  </si>
  <si>
    <t>Сумма мест</t>
  </si>
  <si>
    <t>_________________________________</t>
  </si>
  <si>
    <t>ТУР 1 ЗОНА А</t>
  </si>
  <si>
    <t>ТУР 1 ЗОНА Б</t>
  </si>
  <si>
    <t>ТУР 1 ЗОНА В</t>
  </si>
  <si>
    <t>ТУР 2 ЗОНА А</t>
  </si>
  <si>
    <t>ТУР 2 ЗОНА Б</t>
  </si>
  <si>
    <t>ТУР 2 ЗОНА В</t>
  </si>
  <si>
    <t>Протокол  судьи контролера</t>
  </si>
  <si>
    <t>1 период</t>
  </si>
  <si>
    <t>2 период</t>
  </si>
  <si>
    <t>3 период</t>
  </si>
  <si>
    <t>4 период</t>
  </si>
  <si>
    <t>Количество</t>
  </si>
  <si>
    <t>Личный зачёт</t>
  </si>
  <si>
    <t>Ф.И.О. спортсмена</t>
  </si>
  <si>
    <t>Итоги 1 тур</t>
  </si>
  <si>
    <t>Главный секретарь соревнований,</t>
  </si>
  <si>
    <t>Главный судья соревнований,</t>
  </si>
  <si>
    <t>Председатель РОО "Федерация рыболовного спорта Оренбургской области"</t>
  </si>
  <si>
    <t>Протокол технических результатов</t>
  </si>
  <si>
    <t xml:space="preserve">ТУР 1 ЗОНА </t>
  </si>
  <si>
    <t>ТУР 1 ЗОНА</t>
  </si>
  <si>
    <t>ТУР 2 ЗОНА</t>
  </si>
  <si>
    <t>№ пп</t>
  </si>
  <si>
    <t>№ жереб.</t>
  </si>
  <si>
    <r>
      <t xml:space="preserve">судья </t>
    </r>
    <r>
      <rPr>
        <u/>
        <sz val="12"/>
        <color rgb="FFFF0000"/>
        <rFont val="Calibri"/>
        <family val="2"/>
        <charset val="204"/>
        <scheme val="minor"/>
      </rPr>
      <t xml:space="preserve"> 1 </t>
    </r>
    <r>
      <rPr>
        <sz val="12"/>
        <color theme="1"/>
        <rFont val="Calibri"/>
        <family val="2"/>
        <scheme val="minor"/>
      </rPr>
      <t xml:space="preserve"> категории</t>
    </r>
  </si>
  <si>
    <t>Командный зачёт</t>
  </si>
  <si>
    <t>________________________________</t>
  </si>
  <si>
    <t>____________________________</t>
  </si>
  <si>
    <t>№ схемы входа</t>
  </si>
  <si>
    <t>№ схемывхода</t>
  </si>
  <si>
    <t>№ схемы</t>
  </si>
  <si>
    <r>
      <t xml:space="preserve">На участие в соревнованиях подали заявки </t>
    </r>
    <r>
      <rPr>
        <u/>
        <sz val="11"/>
        <color rgb="FFFF0000"/>
        <rFont val="Calibri"/>
        <family val="2"/>
        <charset val="204"/>
        <scheme val="minor"/>
      </rPr>
      <t>10</t>
    </r>
    <r>
      <rPr>
        <sz val="11"/>
        <color theme="1"/>
        <rFont val="Calibri"/>
        <family val="2"/>
        <charset val="204"/>
        <scheme val="minor"/>
      </rPr>
      <t xml:space="preserve"> команд из 2 регионов Российской Федерации.</t>
    </r>
  </si>
  <si>
    <r>
      <t xml:space="preserve">спортсмен первого разряда - </t>
    </r>
    <r>
      <rPr>
        <u/>
        <sz val="11"/>
        <color rgb="FFFF0000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; </t>
    </r>
  </si>
  <si>
    <t>Итоги 2 тур</t>
  </si>
  <si>
    <t>5 период</t>
  </si>
  <si>
    <t>6 период</t>
  </si>
  <si>
    <t>7 период</t>
  </si>
  <si>
    <t>8 период</t>
  </si>
  <si>
    <t>Период 5</t>
  </si>
  <si>
    <t>Период 6</t>
  </si>
  <si>
    <t>Период 7</t>
  </si>
  <si>
    <t>Период 8</t>
  </si>
  <si>
    <t>Итого за 2 тур</t>
  </si>
  <si>
    <t>Итого за 1 тур</t>
  </si>
  <si>
    <t>ИТОГИ</t>
  </si>
  <si>
    <t>Сумма мест, периоды</t>
  </si>
  <si>
    <t>Сумма мест, туры</t>
  </si>
  <si>
    <t>категории_______________________</t>
  </si>
  <si>
    <t>Кандауров Дмитрий Юрьевич</t>
  </si>
  <si>
    <t>3К</t>
  </si>
  <si>
    <t>Сабитов Ильдар Хамзиевич</t>
  </si>
  <si>
    <t>Кузьминов Андрей Владимирович</t>
  </si>
  <si>
    <t>Кузьмин Виталий Владимирович</t>
  </si>
  <si>
    <t>Кузьмин Евгений Геннадьевич</t>
  </si>
  <si>
    <t>Конденков Евгений Иванович</t>
  </si>
  <si>
    <t>Базаров Радик Маратович</t>
  </si>
  <si>
    <t>Главный судья соревнования, судья</t>
  </si>
  <si>
    <t>а также установленные Положением документы спортсменов и установила:</t>
  </si>
  <si>
    <r>
      <t xml:space="preserve">К соревнованиям  допущено </t>
    </r>
    <r>
      <rPr>
        <u/>
        <sz val="11"/>
        <color rgb="FFFF0000"/>
        <rFont val="Calibri"/>
        <family val="2"/>
        <charset val="204"/>
        <scheme val="minor"/>
      </rPr>
      <t>10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команд, 33 спортсменов, в том числе:</t>
    </r>
  </si>
  <si>
    <t>Протокол жеребьёвки</t>
  </si>
  <si>
    <r>
      <t xml:space="preserve">Главный секретарь соревнования, 
судья </t>
    </r>
    <r>
      <rPr>
        <u/>
        <sz val="11"/>
        <color rgb="FFFF0000"/>
        <rFont val="Calibri"/>
        <family val="2"/>
        <charset val="204"/>
        <scheme val="minor"/>
      </rPr>
      <t xml:space="preserve"> 1 </t>
    </r>
    <r>
      <rPr>
        <sz val="11"/>
        <color theme="1"/>
        <rFont val="Calibri"/>
        <family val="2"/>
        <charset val="204"/>
        <scheme val="minor"/>
      </rPr>
      <t xml:space="preserve"> категории</t>
    </r>
  </si>
</sst>
</file>

<file path=xl/styles.xml><?xml version="1.0" encoding="utf-8"?>
<styleSheet xmlns="http://schemas.openxmlformats.org/spreadsheetml/2006/main">
  <numFmts count="1">
    <numFmt numFmtId="164" formatCode="0.0"/>
  </numFmts>
  <fonts count="3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1"/>
      <color rgb="FFFF0000"/>
      <name val="Calibri"/>
      <family val="2"/>
      <charset val="204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4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2"/>
      <color rgb="FFFF0000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indexed="81"/>
      <name val="Tahoma"/>
      <family val="2"/>
      <charset val="204"/>
    </font>
    <font>
      <sz val="14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7">
    <xf numFmtId="0" fontId="0" fillId="0" borderId="0" xfId="0"/>
    <xf numFmtId="0" fontId="0" fillId="0" borderId="5" xfId="0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8" xfId="0" applyBorder="1"/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/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/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1" applyAlignment="1">
      <alignment horizontal="left" vertical="center"/>
    </xf>
    <xf numFmtId="0" fontId="1" fillId="0" borderId="0" xfId="1"/>
    <xf numFmtId="0" fontId="0" fillId="0" borderId="0" xfId="1" applyFont="1"/>
    <xf numFmtId="0" fontId="5" fillId="0" borderId="0" xfId="1" applyFont="1"/>
    <xf numFmtId="0" fontId="0" fillId="0" borderId="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0" xfId="0" applyAlignment="1"/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0" fillId="0" borderId="0" xfId="0" applyBorder="1"/>
    <xf numFmtId="0" fontId="16" fillId="0" borderId="2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17" fillId="0" borderId="0" xfId="0" applyFont="1"/>
    <xf numFmtId="0" fontId="17" fillId="0" borderId="1" xfId="0" applyFont="1" applyBorder="1"/>
    <xf numFmtId="0" fontId="17" fillId="0" borderId="47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30" xfId="0" applyFont="1" applyBorder="1"/>
    <xf numFmtId="0" fontId="17" fillId="0" borderId="7" xfId="0" applyFont="1" applyBorder="1"/>
    <xf numFmtId="0" fontId="17" fillId="0" borderId="8" xfId="0" applyFont="1" applyBorder="1"/>
    <xf numFmtId="0" fontId="17" fillId="0" borderId="57" xfId="0" applyFont="1" applyBorder="1" applyAlignment="1">
      <alignment horizontal="center"/>
    </xf>
    <xf numFmtId="0" fontId="17" fillId="0" borderId="43" xfId="0" applyFont="1" applyBorder="1"/>
    <xf numFmtId="0" fontId="17" fillId="0" borderId="21" xfId="0" applyFont="1" applyBorder="1" applyAlignment="1">
      <alignment horizontal="center"/>
    </xf>
    <xf numFmtId="0" fontId="17" fillId="0" borderId="54" xfId="0" applyFont="1" applyBorder="1"/>
    <xf numFmtId="0" fontId="17" fillId="0" borderId="3" xfId="0" applyFont="1" applyBorder="1"/>
    <xf numFmtId="0" fontId="17" fillId="0" borderId="9" xfId="0" applyFont="1" applyBorder="1"/>
    <xf numFmtId="0" fontId="17" fillId="0" borderId="53" xfId="0" applyFont="1" applyBorder="1" applyAlignment="1">
      <alignment horizontal="center"/>
    </xf>
    <xf numFmtId="0" fontId="17" fillId="0" borderId="44" xfId="0" applyFont="1" applyBorder="1"/>
    <xf numFmtId="0" fontId="17" fillId="0" borderId="35" xfId="0" applyFont="1" applyBorder="1"/>
    <xf numFmtId="0" fontId="17" fillId="0" borderId="56" xfId="0" applyFont="1" applyBorder="1"/>
    <xf numFmtId="0" fontId="17" fillId="0" borderId="10" xfId="0" applyFont="1" applyBorder="1"/>
    <xf numFmtId="0" fontId="17" fillId="0" borderId="11" xfId="0" applyFont="1" applyBorder="1"/>
    <xf numFmtId="0" fontId="17" fillId="0" borderId="45" xfId="0" applyFont="1" applyBorder="1"/>
    <xf numFmtId="0" fontId="17" fillId="0" borderId="52" xfId="0" applyFont="1" applyBorder="1"/>
    <xf numFmtId="0" fontId="17" fillId="0" borderId="39" xfId="0" applyFont="1" applyBorder="1"/>
    <xf numFmtId="0" fontId="17" fillId="0" borderId="25" xfId="0" applyFont="1" applyBorder="1" applyAlignment="1">
      <alignment horizontal="center"/>
    </xf>
    <xf numFmtId="0" fontId="17" fillId="0" borderId="55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0" xfId="0" applyFont="1" applyBorder="1"/>
    <xf numFmtId="0" fontId="17" fillId="0" borderId="51" xfId="0" applyFont="1" applyBorder="1"/>
    <xf numFmtId="0" fontId="8" fillId="0" borderId="14" xfId="0" applyFont="1" applyBorder="1"/>
    <xf numFmtId="0" fontId="8" fillId="0" borderId="0" xfId="0" applyFont="1"/>
    <xf numFmtId="0" fontId="8" fillId="0" borderId="1" xfId="0" applyFont="1" applyBorder="1"/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41" xfId="0" applyFont="1" applyBorder="1" applyAlignment="1">
      <alignment horizontal="center"/>
    </xf>
    <xf numFmtId="0" fontId="8" fillId="0" borderId="51" xfId="0" applyFont="1" applyBorder="1"/>
    <xf numFmtId="0" fontId="8" fillId="0" borderId="35" xfId="0" applyFont="1" applyBorder="1"/>
    <xf numFmtId="0" fontId="8" fillId="0" borderId="39" xfId="0" applyFont="1" applyBorder="1"/>
    <xf numFmtId="0" fontId="8" fillId="0" borderId="52" xfId="0" applyFont="1" applyBorder="1"/>
    <xf numFmtId="0" fontId="8" fillId="0" borderId="53" xfId="0" applyFont="1" applyBorder="1" applyAlignment="1">
      <alignment horizontal="center"/>
    </xf>
    <xf numFmtId="0" fontId="8" fillId="0" borderId="44" xfId="0" applyFont="1" applyBorder="1"/>
    <xf numFmtId="0" fontId="8" fillId="0" borderId="3" xfId="0" applyFont="1" applyBorder="1"/>
    <xf numFmtId="0" fontId="8" fillId="0" borderId="9" xfId="0" applyFont="1" applyBorder="1"/>
    <xf numFmtId="0" fontId="8" fillId="0" borderId="21" xfId="0" applyFont="1" applyBorder="1" applyAlignment="1">
      <alignment horizontal="center"/>
    </xf>
    <xf numFmtId="0" fontId="8" fillId="0" borderId="54" xfId="0" applyFont="1" applyBorder="1"/>
    <xf numFmtId="0" fontId="8" fillId="0" borderId="55" xfId="0" applyFont="1" applyBorder="1" applyAlignment="1">
      <alignment horizontal="center"/>
    </xf>
    <xf numFmtId="0" fontId="8" fillId="0" borderId="45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25" xfId="0" applyFont="1" applyBorder="1" applyAlignment="1">
      <alignment horizontal="center"/>
    </xf>
    <xf numFmtId="0" fontId="8" fillId="0" borderId="56" xfId="0" applyFont="1" applyBorder="1"/>
    <xf numFmtId="0" fontId="8" fillId="0" borderId="29" xfId="0" applyFont="1" applyBorder="1"/>
    <xf numFmtId="0" fontId="8" fillId="0" borderId="59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0" xfId="0" applyFont="1" applyBorder="1"/>
    <xf numFmtId="0" fontId="8" fillId="0" borderId="18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32" xfId="0" applyFont="1" applyBorder="1"/>
    <xf numFmtId="0" fontId="8" fillId="0" borderId="22" xfId="0" applyFont="1" applyBorder="1"/>
    <xf numFmtId="0" fontId="8" fillId="0" borderId="24" xfId="0" applyFont="1" applyBorder="1" applyAlignment="1">
      <alignment horizontal="center"/>
    </xf>
    <xf numFmtId="0" fontId="8" fillId="0" borderId="26" xfId="0" applyFont="1" applyBorder="1"/>
    <xf numFmtId="0" fontId="18" fillId="0" borderId="14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8" fillId="0" borderId="31" xfId="0" applyFont="1" applyBorder="1"/>
    <xf numFmtId="0" fontId="8" fillId="0" borderId="36" xfId="0" applyFont="1" applyBorder="1"/>
    <xf numFmtId="0" fontId="8" fillId="0" borderId="37" xfId="0" applyFont="1" applyBorder="1"/>
    <xf numFmtId="0" fontId="17" fillId="0" borderId="50" xfId="0" applyFont="1" applyBorder="1"/>
    <xf numFmtId="0" fontId="17" fillId="0" borderId="42" xfId="0" applyFont="1" applyBorder="1" applyAlignment="1">
      <alignment horizontal="center"/>
    </xf>
    <xf numFmtId="0" fontId="0" fillId="0" borderId="6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8" fillId="0" borderId="14" xfId="0" applyFont="1" applyBorder="1" applyAlignment="1">
      <alignment horizontal="left"/>
    </xf>
    <xf numFmtId="0" fontId="15" fillId="0" borderId="0" xfId="0" applyFont="1" applyFill="1" applyBorder="1" applyAlignment="1">
      <alignment horizontal="center" vertical="center"/>
    </xf>
    <xf numFmtId="0" fontId="0" fillId="0" borderId="20" xfId="0" applyBorder="1"/>
    <xf numFmtId="0" fontId="0" fillId="0" borderId="61" xfId="0" applyFill="1" applyBorder="1" applyAlignment="1">
      <alignment horizontal="center" vertical="center"/>
    </xf>
    <xf numFmtId="0" fontId="0" fillId="0" borderId="25" xfId="0" applyBorder="1"/>
    <xf numFmtId="0" fontId="15" fillId="0" borderId="18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33" xfId="0" applyBorder="1" applyAlignment="1">
      <alignment horizontal="center" vertical="center" textRotation="90"/>
    </xf>
    <xf numFmtId="0" fontId="7" fillId="0" borderId="7" xfId="0" applyFont="1" applyBorder="1"/>
    <xf numFmtId="0" fontId="7" fillId="0" borderId="8" xfId="0" applyFont="1" applyBorder="1"/>
    <xf numFmtId="0" fontId="7" fillId="0" borderId="3" xfId="0" applyFont="1" applyBorder="1"/>
    <xf numFmtId="0" fontId="7" fillId="0" borderId="9" xfId="0" applyFont="1" applyBorder="1"/>
    <xf numFmtId="0" fontId="0" fillId="0" borderId="65" xfId="0" applyBorder="1" applyAlignment="1">
      <alignment horizontal="center" vertical="center" textRotation="90"/>
    </xf>
    <xf numFmtId="0" fontId="0" fillId="0" borderId="34" xfId="0" applyBorder="1" applyAlignment="1">
      <alignment horizontal="center" vertical="center"/>
    </xf>
    <xf numFmtId="0" fontId="7" fillId="0" borderId="43" xfId="0" applyFont="1" applyBorder="1"/>
    <xf numFmtId="0" fontId="7" fillId="0" borderId="44" xfId="0" applyFont="1" applyBorder="1"/>
    <xf numFmtId="0" fontId="7" fillId="0" borderId="45" xfId="0" applyFont="1" applyBorder="1"/>
    <xf numFmtId="0" fontId="7" fillId="0" borderId="10" xfId="0" applyFont="1" applyBorder="1"/>
    <xf numFmtId="0" fontId="7" fillId="0" borderId="11" xfId="0" applyFont="1" applyBorder="1"/>
    <xf numFmtId="0" fontId="0" fillId="0" borderId="11" xfId="0" applyFill="1" applyBorder="1" applyAlignment="1">
      <alignment horizontal="center" vertical="center" textRotation="90"/>
    </xf>
    <xf numFmtId="0" fontId="0" fillId="0" borderId="45" xfId="0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28" xfId="0" applyBorder="1" applyAlignment="1"/>
    <xf numFmtId="0" fontId="15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7" fillId="0" borderId="52" xfId="0" applyFont="1" applyBorder="1"/>
    <xf numFmtId="0" fontId="7" fillId="0" borderId="35" xfId="0" applyFont="1" applyBorder="1"/>
    <xf numFmtId="0" fontId="7" fillId="0" borderId="39" xfId="0" applyFont="1" applyBorder="1"/>
    <xf numFmtId="0" fontId="10" fillId="0" borderId="28" xfId="0" applyFont="1" applyBorder="1" applyAlignment="1"/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" fillId="0" borderId="41" xfId="0" applyFont="1" applyBorder="1"/>
    <xf numFmtId="0" fontId="7" fillId="0" borderId="21" xfId="0" applyFont="1" applyBorder="1"/>
    <xf numFmtId="0" fontId="7" fillId="0" borderId="25" xfId="0" applyFont="1" applyBorder="1"/>
    <xf numFmtId="0" fontId="7" fillId="0" borderId="20" xfId="0" applyFont="1" applyBorder="1"/>
    <xf numFmtId="0" fontId="7" fillId="0" borderId="23" xfId="0" applyFont="1" applyBorder="1"/>
    <xf numFmtId="0" fontId="7" fillId="0" borderId="19" xfId="0" applyFont="1" applyBorder="1"/>
    <xf numFmtId="0" fontId="7" fillId="0" borderId="22" xfId="0" applyFont="1" applyBorder="1"/>
    <xf numFmtId="0" fontId="7" fillId="0" borderId="27" xfId="0" applyFont="1" applyBorder="1"/>
    <xf numFmtId="0" fontId="7" fillId="0" borderId="26" xfId="0" applyFont="1" applyBorder="1"/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41" xfId="0" applyBorder="1"/>
    <xf numFmtId="0" fontId="0" fillId="0" borderId="5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 horizontal="center" vertical="center" textRotation="90" shrinkToFit="1"/>
    </xf>
    <xf numFmtId="0" fontId="0" fillId="0" borderId="11" xfId="0" applyBorder="1" applyAlignment="1">
      <alignment horizontal="center" vertical="center" textRotation="90" shrinkToFit="1"/>
    </xf>
    <xf numFmtId="0" fontId="0" fillId="0" borderId="66" xfId="0" applyFill="1" applyBorder="1" applyAlignment="1">
      <alignment horizontal="center" vertical="center" textRotation="90" shrinkToFit="1"/>
    </xf>
    <xf numFmtId="0" fontId="0" fillId="0" borderId="11" xfId="0" applyFill="1" applyBorder="1" applyAlignment="1">
      <alignment horizontal="center" vertical="center" textRotation="90" shrinkToFit="1"/>
    </xf>
    <xf numFmtId="0" fontId="0" fillId="0" borderId="13" xfId="0" applyFill="1" applyBorder="1" applyAlignment="1">
      <alignment horizontal="center" vertical="center" textRotation="90" wrapText="1" shrinkToFit="1"/>
    </xf>
    <xf numFmtId="0" fontId="0" fillId="0" borderId="16" xfId="0" applyBorder="1" applyAlignment="1">
      <alignment vertical="center"/>
    </xf>
    <xf numFmtId="0" fontId="0" fillId="0" borderId="67" xfId="0" applyFill="1" applyBorder="1" applyAlignment="1">
      <alignment horizontal="center" vertical="center" shrinkToFit="1"/>
    </xf>
    <xf numFmtId="0" fontId="0" fillId="0" borderId="69" xfId="0" applyFill="1" applyBorder="1" applyAlignment="1">
      <alignment horizontal="center" vertical="center" shrinkToFit="1"/>
    </xf>
    <xf numFmtId="0" fontId="0" fillId="0" borderId="29" xfId="0" applyBorder="1"/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7" fillId="0" borderId="3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0" xfId="0" applyBorder="1" applyAlignment="1">
      <alignment horizontal="center" vertical="center"/>
    </xf>
    <xf numFmtId="0" fontId="0" fillId="0" borderId="1" xfId="0" applyBorder="1"/>
    <xf numFmtId="0" fontId="17" fillId="0" borderId="0" xfId="0" applyFont="1" applyFill="1"/>
    <xf numFmtId="0" fontId="0" fillId="0" borderId="0" xfId="0" applyFill="1"/>
    <xf numFmtId="0" fontId="0" fillId="0" borderId="45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 shrinkToFit="1"/>
    </xf>
    <xf numFmtId="0" fontId="0" fillId="0" borderId="0" xfId="0" applyFill="1" applyAlignment="1">
      <alignment horizontal="right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0" fontId="1" fillId="0" borderId="0" xfId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ill="1" applyAlignment="1">
      <alignment vertical="center"/>
    </xf>
    <xf numFmtId="0" fontId="0" fillId="0" borderId="28" xfId="0" applyFill="1" applyBorder="1" applyAlignment="1">
      <alignment vertical="center"/>
    </xf>
    <xf numFmtId="0" fontId="10" fillId="0" borderId="28" xfId="0" applyFont="1" applyFill="1" applyBorder="1" applyAlignment="1"/>
    <xf numFmtId="0" fontId="0" fillId="0" borderId="28" xfId="0" applyFill="1" applyBorder="1" applyAlignment="1"/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7" fillId="0" borderId="0" xfId="0" applyFont="1" applyFill="1" applyAlignment="1">
      <alignment vertical="center" wrapText="1"/>
    </xf>
    <xf numFmtId="0" fontId="0" fillId="0" borderId="4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textRotation="90" wrapText="1"/>
    </xf>
    <xf numFmtId="0" fontId="0" fillId="0" borderId="60" xfId="0" applyBorder="1" applyAlignment="1">
      <alignment horizontal="center" vertical="center" textRotation="90" wrapText="1"/>
    </xf>
    <xf numFmtId="0" fontId="7" fillId="0" borderId="4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right"/>
    </xf>
    <xf numFmtId="0" fontId="1" fillId="3" borderId="0" xfId="1" applyFont="1" applyFill="1"/>
    <xf numFmtId="0" fontId="16" fillId="3" borderId="29" xfId="0" applyFont="1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16" fillId="3" borderId="24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0" xfId="0" applyFill="1" applyBorder="1" applyAlignment="1">
      <alignment horizontal="right"/>
    </xf>
    <xf numFmtId="0" fontId="7" fillId="3" borderId="0" xfId="0" applyFont="1" applyFill="1"/>
    <xf numFmtId="0" fontId="3" fillId="3" borderId="1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0" fillId="3" borderId="0" xfId="0" applyFill="1" applyAlignment="1">
      <alignment horizontal="left" vertical="center"/>
    </xf>
    <xf numFmtId="0" fontId="7" fillId="3" borderId="52" xfId="0" applyFont="1" applyFill="1" applyBorder="1" applyAlignment="1">
      <alignment horizontal="center"/>
    </xf>
    <xf numFmtId="164" fontId="7" fillId="3" borderId="35" xfId="0" applyNumberFormat="1" applyFont="1" applyFill="1" applyBorder="1" applyAlignment="1">
      <alignment horizontal="center"/>
    </xf>
    <xf numFmtId="0" fontId="7" fillId="3" borderId="44" xfId="0" applyFont="1" applyFill="1" applyBorder="1" applyAlignment="1">
      <alignment horizontal="center"/>
    </xf>
    <xf numFmtId="164" fontId="7" fillId="3" borderId="3" xfId="0" applyNumberFormat="1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3" borderId="35" xfId="0" applyFont="1" applyFill="1" applyBorder="1" applyAlignment="1">
      <alignment horizontal="center"/>
    </xf>
    <xf numFmtId="0" fontId="17" fillId="3" borderId="41" xfId="0" applyFont="1" applyFill="1" applyBorder="1" applyAlignment="1">
      <alignment horizontal="center" vertical="center"/>
    </xf>
    <xf numFmtId="0" fontId="12" fillId="3" borderId="41" xfId="0" applyFont="1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23" fillId="3" borderId="25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0" fontId="0" fillId="3" borderId="0" xfId="0" applyFill="1" applyAlignment="1">
      <alignment horizontal="right" vertical="center"/>
    </xf>
    <xf numFmtId="0" fontId="0" fillId="3" borderId="57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53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65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3" xfId="0" applyBorder="1"/>
    <xf numFmtId="0" fontId="0" fillId="3" borderId="71" xfId="0" applyFill="1" applyBorder="1" applyAlignment="1">
      <alignment horizontal="center" vertical="center"/>
    </xf>
    <xf numFmtId="0" fontId="0" fillId="0" borderId="57" xfId="0" applyBorder="1"/>
    <xf numFmtId="0" fontId="0" fillId="0" borderId="55" xfId="0" applyBorder="1"/>
    <xf numFmtId="0" fontId="0" fillId="0" borderId="29" xfId="0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12" fillId="3" borderId="53" xfId="0" applyFont="1" applyFill="1" applyBorder="1" applyAlignment="1">
      <alignment horizontal="center" vertical="center"/>
    </xf>
    <xf numFmtId="0" fontId="12" fillId="3" borderId="55" xfId="0" applyFont="1" applyFill="1" applyBorder="1" applyAlignment="1">
      <alignment horizontal="center" vertical="center"/>
    </xf>
    <xf numFmtId="0" fontId="7" fillId="0" borderId="30" xfId="0" applyFont="1" applyBorder="1"/>
    <xf numFmtId="0" fontId="7" fillId="0" borderId="54" xfId="0" applyFont="1" applyBorder="1"/>
    <xf numFmtId="0" fontId="7" fillId="0" borderId="51" xfId="0" applyFont="1" applyBorder="1"/>
    <xf numFmtId="0" fontId="7" fillId="0" borderId="56" xfId="0" applyFont="1" applyBorder="1"/>
    <xf numFmtId="0" fontId="0" fillId="3" borderId="0" xfId="0" applyFill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12" fillId="0" borderId="4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41" xfId="0" applyFont="1" applyBorder="1"/>
    <xf numFmtId="0" fontId="17" fillId="0" borderId="21" xfId="0" applyFont="1" applyBorder="1"/>
    <xf numFmtId="0" fontId="17" fillId="0" borderId="32" xfId="0" applyFont="1" applyBorder="1"/>
    <xf numFmtId="0" fontId="17" fillId="0" borderId="22" xfId="0" applyFont="1" applyBorder="1"/>
    <xf numFmtId="0" fontId="0" fillId="3" borderId="54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39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/>
    </xf>
    <xf numFmtId="0" fontId="0" fillId="3" borderId="63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72" xfId="0" applyFill="1" applyBorder="1" applyAlignment="1">
      <alignment horizontal="center" vertical="center"/>
    </xf>
    <xf numFmtId="0" fontId="0" fillId="3" borderId="70" xfId="0" applyFill="1" applyBorder="1" applyAlignment="1">
      <alignment horizontal="center"/>
    </xf>
    <xf numFmtId="0" fontId="0" fillId="0" borderId="4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52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/>
    </xf>
    <xf numFmtId="0" fontId="0" fillId="0" borderId="71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 textRotation="90" wrapText="1" shrinkToFit="1"/>
    </xf>
    <xf numFmtId="0" fontId="0" fillId="0" borderId="10" xfId="0" applyFill="1" applyBorder="1" applyAlignment="1">
      <alignment horizontal="center" vertical="center" textRotation="90" wrapText="1" shrinkToFit="1"/>
    </xf>
    <xf numFmtId="0" fontId="0" fillId="0" borderId="11" xfId="0" applyFill="1" applyBorder="1" applyAlignment="1">
      <alignment horizontal="center" vertical="center" textRotation="90" wrapText="1" shrinkToFit="1"/>
    </xf>
    <xf numFmtId="0" fontId="0" fillId="0" borderId="14" xfId="0" applyBorder="1"/>
    <xf numFmtId="0" fontId="0" fillId="0" borderId="57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3" borderId="43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8" xfId="0" applyBorder="1"/>
    <xf numFmtId="0" fontId="0" fillId="3" borderId="44" xfId="0" applyFill="1" applyBorder="1" applyAlignment="1">
      <alignment horizontal="center"/>
    </xf>
    <xf numFmtId="0" fontId="0" fillId="0" borderId="9" xfId="0" applyBorder="1"/>
    <xf numFmtId="0" fontId="0" fillId="3" borderId="45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1" xfId="0" applyBorder="1"/>
    <xf numFmtId="0" fontId="0" fillId="0" borderId="0" xfId="0" applyFill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29" xfId="0" applyFill="1" applyBorder="1" applyAlignment="1">
      <alignment horizontal="center" vertical="center" wrapText="1" shrinkToFit="1"/>
    </xf>
    <xf numFmtId="0" fontId="0" fillId="0" borderId="60" xfId="0" applyBorder="1" applyAlignment="1">
      <alignment horizontal="center" vertical="center"/>
    </xf>
    <xf numFmtId="0" fontId="14" fillId="0" borderId="0" xfId="0" applyFont="1" applyAlignment="1"/>
    <xf numFmtId="0" fontId="15" fillId="0" borderId="0" xfId="0" applyFont="1" applyAlignment="1"/>
    <xf numFmtId="0" fontId="10" fillId="0" borderId="0" xfId="0" applyFont="1" applyFill="1" applyAlignment="1"/>
    <xf numFmtId="0" fontId="10" fillId="0" borderId="0" xfId="0" applyFont="1" applyFill="1" applyAlignment="1">
      <alignment wrapText="1"/>
    </xf>
    <xf numFmtId="0" fontId="0" fillId="3" borderId="70" xfId="0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8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0" fillId="3" borderId="0" xfId="0" applyFill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0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6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10" fillId="3" borderId="0" xfId="1" applyFont="1" applyFill="1" applyAlignment="1">
      <alignment horizontal="center" vertical="center" wrapText="1"/>
    </xf>
    <xf numFmtId="0" fontId="9" fillId="3" borderId="0" xfId="1" applyFont="1" applyFill="1" applyAlignment="1">
      <alignment horizontal="center" vertical="center"/>
    </xf>
    <xf numFmtId="14" fontId="1" fillId="3" borderId="0" xfId="1" applyNumberFormat="1" applyFill="1" applyAlignment="1">
      <alignment horizontal="center"/>
    </xf>
    <xf numFmtId="0" fontId="1" fillId="0" borderId="0" xfId="1" applyFill="1" applyAlignment="1">
      <alignment horizontal="left" vertical="center"/>
    </xf>
    <xf numFmtId="0" fontId="1" fillId="3" borderId="0" xfId="1" applyFill="1" applyAlignment="1">
      <alignment horizontal="left"/>
    </xf>
    <xf numFmtId="0" fontId="1" fillId="3" borderId="0" xfId="1" applyFill="1" applyAlignment="1">
      <alignment horizontal="right"/>
    </xf>
    <xf numFmtId="0" fontId="1" fillId="0" borderId="0" xfId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ill="1" applyAlignment="1">
      <alignment horizontal="center"/>
    </xf>
    <xf numFmtId="0" fontId="10" fillId="3" borderId="0" xfId="0" applyFont="1" applyFill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28" xfId="0" applyFont="1" applyBorder="1" applyAlignment="1">
      <alignment horizontal="right"/>
    </xf>
    <xf numFmtId="0" fontId="10" fillId="0" borderId="28" xfId="0" applyFont="1" applyFill="1" applyBorder="1" applyAlignment="1">
      <alignment horizontal="right"/>
    </xf>
    <xf numFmtId="0" fontId="0" fillId="0" borderId="57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1" xfId="0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  <xf numFmtId="0" fontId="0" fillId="0" borderId="4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7" fillId="3" borderId="0" xfId="0" applyFont="1" applyFill="1" applyAlignment="1">
      <alignment horizontal="right"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2" fillId="3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7" fillId="3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right"/>
    </xf>
    <xf numFmtId="0" fontId="17" fillId="3" borderId="0" xfId="0" applyFont="1" applyFill="1" applyAlignment="1">
      <alignment horizontal="right"/>
    </xf>
    <xf numFmtId="0" fontId="0" fillId="0" borderId="4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3" fillId="0" borderId="0" xfId="0" applyFont="1" applyFill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7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0" fillId="3" borderId="29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opLeftCell="A10" zoomScaleSheetLayoutView="100" workbookViewId="0">
      <selection activeCell="A34" sqref="A34"/>
    </sheetView>
  </sheetViews>
  <sheetFormatPr defaultRowHeight="15"/>
  <cols>
    <col min="1" max="1" width="4.7109375" customWidth="1"/>
    <col min="2" max="2" width="31.140625" customWidth="1"/>
    <col min="3" max="3" width="5.28515625" bestFit="1" customWidth="1"/>
    <col min="4" max="4" width="34.42578125" bestFit="1" customWidth="1"/>
    <col min="5" max="5" width="10.28515625" bestFit="1" customWidth="1"/>
    <col min="6" max="6" width="21.5703125" bestFit="1" customWidth="1"/>
  </cols>
  <sheetData>
    <row r="1" spans="1:7" ht="18.75">
      <c r="A1" s="455" t="s">
        <v>15</v>
      </c>
      <c r="B1" s="455"/>
      <c r="C1" s="455"/>
      <c r="D1" s="455"/>
      <c r="E1" s="455"/>
      <c r="F1" s="455"/>
      <c r="G1" s="455"/>
    </row>
    <row r="2" spans="1:7" ht="18.75">
      <c r="A2" s="456" t="s">
        <v>0</v>
      </c>
      <c r="B2" s="456"/>
      <c r="C2" s="456"/>
      <c r="D2" s="456"/>
      <c r="E2" s="456"/>
      <c r="F2" s="456"/>
      <c r="G2" s="456"/>
    </row>
    <row r="3" spans="1:7" ht="15.75">
      <c r="A3" s="457" t="s">
        <v>1</v>
      </c>
      <c r="B3" s="457"/>
      <c r="C3" s="457"/>
      <c r="D3" s="457"/>
      <c r="E3" s="457"/>
      <c r="F3" s="457"/>
      <c r="G3" s="457"/>
    </row>
    <row r="4" spans="1:7">
      <c r="A4" s="239"/>
      <c r="B4" s="239"/>
      <c r="C4" s="239"/>
      <c r="D4" s="239"/>
      <c r="E4" s="239"/>
      <c r="F4" s="239"/>
      <c r="G4" s="239"/>
    </row>
    <row r="5" spans="1:7" ht="15.75" thickBot="1">
      <c r="A5" s="240" t="s">
        <v>44</v>
      </c>
      <c r="B5" s="239"/>
      <c r="C5" s="239"/>
      <c r="D5" s="239"/>
      <c r="E5" s="239"/>
      <c r="F5" s="239"/>
      <c r="G5" s="241" t="s">
        <v>3</v>
      </c>
    </row>
    <row r="6" spans="1:7" ht="30.75" thickBot="1">
      <c r="A6" s="49" t="s">
        <v>38</v>
      </c>
      <c r="B6" s="15" t="s">
        <v>16</v>
      </c>
      <c r="C6" s="30" t="s">
        <v>39</v>
      </c>
      <c r="D6" s="16" t="s">
        <v>17</v>
      </c>
      <c r="E6" s="15" t="s">
        <v>18</v>
      </c>
      <c r="F6" s="17" t="s">
        <v>19</v>
      </c>
      <c r="G6" s="15" t="s">
        <v>20</v>
      </c>
    </row>
    <row r="7" spans="1:7">
      <c r="A7" s="18">
        <v>1</v>
      </c>
      <c r="B7" s="19" t="s">
        <v>21</v>
      </c>
      <c r="C7" s="20"/>
      <c r="D7" s="260" t="s">
        <v>22</v>
      </c>
      <c r="E7" s="19" t="s">
        <v>23</v>
      </c>
      <c r="F7" s="21" t="s">
        <v>24</v>
      </c>
      <c r="G7" s="19"/>
    </row>
    <row r="8" spans="1:7">
      <c r="A8" s="22">
        <v>2</v>
      </c>
      <c r="B8" s="23" t="s">
        <v>25</v>
      </c>
      <c r="C8" s="24"/>
      <c r="D8" s="261" t="s">
        <v>26</v>
      </c>
      <c r="E8" s="23" t="s">
        <v>23</v>
      </c>
      <c r="F8" s="21" t="s">
        <v>24</v>
      </c>
      <c r="G8" s="23" t="s">
        <v>27</v>
      </c>
    </row>
    <row r="9" spans="1:7">
      <c r="A9" s="22">
        <v>3</v>
      </c>
      <c r="B9" s="23" t="s">
        <v>28</v>
      </c>
      <c r="C9" s="24"/>
      <c r="D9" s="261" t="s">
        <v>29</v>
      </c>
      <c r="E9" s="23" t="s">
        <v>23</v>
      </c>
      <c r="F9" s="21" t="s">
        <v>24</v>
      </c>
      <c r="G9" s="23" t="s">
        <v>27</v>
      </c>
    </row>
    <row r="10" spans="1:7">
      <c r="A10" s="18">
        <v>4</v>
      </c>
      <c r="B10" s="23" t="s">
        <v>30</v>
      </c>
      <c r="C10" s="24"/>
      <c r="D10" s="261" t="s">
        <v>139</v>
      </c>
      <c r="E10" s="23" t="s">
        <v>23</v>
      </c>
      <c r="F10" s="21" t="s">
        <v>24</v>
      </c>
      <c r="G10" s="23" t="s">
        <v>27</v>
      </c>
    </row>
    <row r="11" spans="1:7">
      <c r="A11" s="22">
        <v>5</v>
      </c>
      <c r="B11" s="23" t="s">
        <v>43</v>
      </c>
      <c r="C11" s="446" t="s">
        <v>40</v>
      </c>
      <c r="D11" s="261" t="s">
        <v>31</v>
      </c>
      <c r="E11" s="23" t="s">
        <v>32</v>
      </c>
      <c r="F11" s="21" t="s">
        <v>24</v>
      </c>
      <c r="G11" s="23" t="s">
        <v>27</v>
      </c>
    </row>
    <row r="12" spans="1:7">
      <c r="A12" s="22">
        <v>6</v>
      </c>
      <c r="B12" s="23" t="s">
        <v>43</v>
      </c>
      <c r="C12" s="446" t="s">
        <v>41</v>
      </c>
      <c r="D12" s="261" t="s">
        <v>33</v>
      </c>
      <c r="E12" s="23" t="s">
        <v>23</v>
      </c>
      <c r="F12" s="21" t="s">
        <v>24</v>
      </c>
      <c r="G12" s="23" t="s">
        <v>27</v>
      </c>
    </row>
    <row r="13" spans="1:7">
      <c r="A13" s="18">
        <v>7</v>
      </c>
      <c r="B13" s="23" t="s">
        <v>43</v>
      </c>
      <c r="C13" s="446" t="s">
        <v>42</v>
      </c>
      <c r="D13" s="261" t="s">
        <v>34</v>
      </c>
      <c r="E13" s="23" t="s">
        <v>32</v>
      </c>
      <c r="F13" s="21" t="s">
        <v>24</v>
      </c>
      <c r="G13" s="23" t="s">
        <v>27</v>
      </c>
    </row>
    <row r="14" spans="1:7">
      <c r="A14" s="18">
        <v>8</v>
      </c>
      <c r="B14" s="23" t="s">
        <v>35</v>
      </c>
      <c r="C14" s="24"/>
      <c r="D14" s="24" t="s">
        <v>36</v>
      </c>
      <c r="E14" s="23" t="s">
        <v>140</v>
      </c>
      <c r="F14" s="21" t="s">
        <v>24</v>
      </c>
      <c r="G14" s="23" t="s">
        <v>27</v>
      </c>
    </row>
    <row r="15" spans="1:7">
      <c r="A15" s="22">
        <v>9</v>
      </c>
      <c r="B15" s="23" t="s">
        <v>35</v>
      </c>
      <c r="C15" s="24"/>
      <c r="D15" s="24" t="s">
        <v>37</v>
      </c>
      <c r="E15" s="23" t="s">
        <v>140</v>
      </c>
      <c r="F15" s="21" t="s">
        <v>24</v>
      </c>
      <c r="G15" s="23" t="s">
        <v>27</v>
      </c>
    </row>
    <row r="16" spans="1:7">
      <c r="A16" s="22">
        <v>10</v>
      </c>
      <c r="B16" s="23" t="s">
        <v>35</v>
      </c>
      <c r="C16" s="24"/>
      <c r="D16" s="24" t="s">
        <v>141</v>
      </c>
      <c r="E16" s="23" t="s">
        <v>140</v>
      </c>
      <c r="F16" s="21" t="s">
        <v>24</v>
      </c>
      <c r="G16" s="23" t="s">
        <v>27</v>
      </c>
    </row>
    <row r="17" spans="1:7">
      <c r="A17" s="18">
        <v>11</v>
      </c>
      <c r="B17" s="23" t="s">
        <v>35</v>
      </c>
      <c r="C17" s="24"/>
      <c r="D17" s="24" t="s">
        <v>142</v>
      </c>
      <c r="E17" s="23" t="s">
        <v>32</v>
      </c>
      <c r="F17" s="21" t="s">
        <v>24</v>
      </c>
      <c r="G17" s="23" t="s">
        <v>27</v>
      </c>
    </row>
    <row r="18" spans="1:7">
      <c r="A18" s="22">
        <v>12</v>
      </c>
      <c r="B18" s="23" t="s">
        <v>35</v>
      </c>
      <c r="C18" s="24"/>
      <c r="D18" s="24" t="s">
        <v>143</v>
      </c>
      <c r="E18" s="23" t="s">
        <v>140</v>
      </c>
      <c r="F18" s="21" t="s">
        <v>24</v>
      </c>
      <c r="G18" s="23" t="s">
        <v>27</v>
      </c>
    </row>
    <row r="19" spans="1:7">
      <c r="A19" s="22">
        <v>13</v>
      </c>
      <c r="B19" s="23" t="s">
        <v>35</v>
      </c>
      <c r="C19" s="24"/>
      <c r="D19" s="24" t="s">
        <v>144</v>
      </c>
      <c r="E19" s="23" t="s">
        <v>140</v>
      </c>
      <c r="F19" s="21" t="s">
        <v>24</v>
      </c>
      <c r="G19" s="23" t="s">
        <v>27</v>
      </c>
    </row>
    <row r="20" spans="1:7">
      <c r="A20" s="18">
        <v>14</v>
      </c>
      <c r="B20" s="23" t="s">
        <v>35</v>
      </c>
      <c r="C20" s="24"/>
      <c r="D20" s="24" t="s">
        <v>145</v>
      </c>
      <c r="E20" s="23" t="s">
        <v>23</v>
      </c>
      <c r="F20" s="21" t="s">
        <v>24</v>
      </c>
      <c r="G20" s="23" t="s">
        <v>27</v>
      </c>
    </row>
    <row r="21" spans="1:7">
      <c r="A21" s="18">
        <v>15</v>
      </c>
      <c r="B21" s="23" t="s">
        <v>35</v>
      </c>
      <c r="C21" s="24"/>
      <c r="D21" s="24" t="s">
        <v>146</v>
      </c>
      <c r="E21" s="23" t="s">
        <v>23</v>
      </c>
      <c r="F21" s="21" t="s">
        <v>24</v>
      </c>
      <c r="G21" s="23" t="s">
        <v>27</v>
      </c>
    </row>
    <row r="22" spans="1:7">
      <c r="A22" s="22">
        <v>16</v>
      </c>
      <c r="B22" s="23" t="s">
        <v>35</v>
      </c>
      <c r="C22" s="24"/>
      <c r="D22" s="24"/>
      <c r="E22" s="23"/>
      <c r="F22" s="25"/>
      <c r="G22" s="23"/>
    </row>
    <row r="23" spans="1:7">
      <c r="A23" s="22">
        <v>17</v>
      </c>
      <c r="B23" s="23" t="s">
        <v>35</v>
      </c>
      <c r="C23" s="24"/>
      <c r="D23" s="24"/>
      <c r="E23" s="23"/>
      <c r="F23" s="25"/>
      <c r="G23" s="23"/>
    </row>
    <row r="24" spans="1:7">
      <c r="A24" s="18">
        <v>18</v>
      </c>
      <c r="B24" s="23" t="s">
        <v>35</v>
      </c>
      <c r="C24" s="24"/>
      <c r="D24" s="24"/>
      <c r="E24" s="23"/>
      <c r="F24" s="25"/>
      <c r="G24" s="23"/>
    </row>
    <row r="25" spans="1:7">
      <c r="A25" s="22">
        <v>19</v>
      </c>
      <c r="B25" s="23" t="s">
        <v>35</v>
      </c>
      <c r="C25" s="24"/>
      <c r="D25" s="24"/>
      <c r="E25" s="23"/>
      <c r="F25" s="25"/>
      <c r="G25" s="23"/>
    </row>
    <row r="26" spans="1:7">
      <c r="A26" s="18">
        <v>20</v>
      </c>
      <c r="B26" s="23" t="s">
        <v>35</v>
      </c>
      <c r="C26" s="24"/>
      <c r="D26" s="24"/>
      <c r="E26" s="23"/>
      <c r="F26" s="25"/>
      <c r="G26" s="23"/>
    </row>
    <row r="27" spans="1:7" ht="15.75" thickBot="1">
      <c r="A27" s="26">
        <v>21</v>
      </c>
      <c r="B27" s="27" t="s">
        <v>35</v>
      </c>
      <c r="C27" s="28"/>
      <c r="D27" s="28"/>
      <c r="E27" s="27"/>
      <c r="F27" s="29"/>
      <c r="G27" s="27"/>
    </row>
    <row r="29" spans="1:7">
      <c r="A29" s="459" t="s">
        <v>147</v>
      </c>
      <c r="B29" s="459"/>
      <c r="C29" s="362" t="str">
        <f>E7</f>
        <v>1К</v>
      </c>
      <c r="D29" s="447" t="s">
        <v>138</v>
      </c>
      <c r="E29" s="461" t="str">
        <f>D7</f>
        <v>Ахметов Рушат Рамильевич</v>
      </c>
      <c r="F29" s="461"/>
    </row>
    <row r="31" spans="1:7" ht="15" customHeight="1">
      <c r="A31" s="460" t="s">
        <v>108</v>
      </c>
      <c r="B31" s="460"/>
      <c r="C31" s="460"/>
      <c r="E31" s="458"/>
      <c r="F31" s="458"/>
    </row>
    <row r="32" spans="1:7">
      <c r="A32" s="460"/>
      <c r="B32" s="460"/>
      <c r="C32" s="460"/>
      <c r="E32" s="458"/>
      <c r="F32" s="458"/>
    </row>
    <row r="33" spans="1:6">
      <c r="A33" s="460"/>
      <c r="B33" s="460"/>
      <c r="C33" s="460"/>
      <c r="D33" t="s">
        <v>117</v>
      </c>
      <c r="E33" s="458" t="s">
        <v>22</v>
      </c>
      <c r="F33" s="458"/>
    </row>
  </sheetData>
  <mergeCells count="9">
    <mergeCell ref="A1:G1"/>
    <mergeCell ref="A2:G2"/>
    <mergeCell ref="A3:G3"/>
    <mergeCell ref="E32:F32"/>
    <mergeCell ref="E33:F33"/>
    <mergeCell ref="A29:B29"/>
    <mergeCell ref="A31:C33"/>
    <mergeCell ref="E29:F29"/>
    <mergeCell ref="E31:F3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  <headerFooter>
    <oddHeader>&amp;C&amp;10Региональная общественная организация
"Федерация рыболовного спорта Оренбургской области"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5"/>
  <sheetViews>
    <sheetView view="pageBreakPreview" zoomScaleSheetLayoutView="100" workbookViewId="0">
      <selection activeCell="F11" sqref="F11"/>
    </sheetView>
  </sheetViews>
  <sheetFormatPr defaultRowHeight="15"/>
  <cols>
    <col min="1" max="1" width="8.28515625" customWidth="1"/>
    <col min="2" max="2" width="31.7109375" bestFit="1" customWidth="1"/>
    <col min="3" max="3" width="34.7109375" bestFit="1" customWidth="1"/>
    <col min="4" max="7" width="16.7109375" customWidth="1"/>
  </cols>
  <sheetData>
    <row r="1" spans="1:7" ht="15.75">
      <c r="A1" s="520" t="s">
        <v>97</v>
      </c>
      <c r="B1" s="520"/>
      <c r="C1" s="520"/>
      <c r="D1" s="520"/>
      <c r="E1" s="520"/>
      <c r="F1" s="520"/>
      <c r="G1" s="520"/>
    </row>
    <row r="2" spans="1:7" s="234" customFormat="1" ht="18.75">
      <c r="A2" s="502" t="str">
        <f>ГСК!A2</f>
        <v>КУБОК ОРЕНБУРГСКОЙ ОБЛАСТИ ПО РЫБОЛОВНОМУ СПОРТУ</v>
      </c>
      <c r="B2" s="502"/>
      <c r="C2" s="502"/>
      <c r="D2" s="502"/>
      <c r="E2" s="502"/>
      <c r="F2" s="502"/>
      <c r="G2" s="502"/>
    </row>
    <row r="3" spans="1:7" s="234" customFormat="1" ht="15.75">
      <c r="A3" s="501" t="str">
        <f>ГСК!A3</f>
        <v>(ловля спиннингом с берега - командные соревнования, ловля спиннингом с берега)</v>
      </c>
      <c r="B3" s="501"/>
      <c r="C3" s="501"/>
      <c r="D3" s="501"/>
      <c r="E3" s="501"/>
      <c r="F3" s="501"/>
      <c r="G3" s="501"/>
    </row>
    <row r="4" spans="1:7" s="234" customFormat="1">
      <c r="A4" s="288" t="str">
        <f>ГСК!A5</f>
        <v>24-25 июня 2017 года</v>
      </c>
      <c r="B4" s="245"/>
      <c r="C4" s="245"/>
      <c r="D4" s="245"/>
      <c r="E4" s="245"/>
      <c r="F4" s="245"/>
      <c r="G4" s="305" t="str">
        <f>ГСК!G5</f>
        <v>Сорочинское водохранилище, Сорочинский ГО</v>
      </c>
    </row>
    <row r="5" spans="1:7" s="234" customFormat="1" ht="19.5" thickBot="1">
      <c r="A5" s="252"/>
      <c r="B5" s="253"/>
      <c r="C5" s="250" t="s">
        <v>91</v>
      </c>
      <c r="D5" s="253"/>
    </row>
    <row r="6" spans="1:7" ht="15" customHeight="1">
      <c r="A6" s="482" t="s">
        <v>79</v>
      </c>
      <c r="B6" s="484" t="s">
        <v>5</v>
      </c>
      <c r="C6" s="484" t="s">
        <v>60</v>
      </c>
      <c r="D6" s="178" t="s">
        <v>98</v>
      </c>
      <c r="E6" s="36" t="s">
        <v>99</v>
      </c>
      <c r="F6" s="36" t="s">
        <v>100</v>
      </c>
      <c r="G6" s="42" t="s">
        <v>101</v>
      </c>
    </row>
    <row r="7" spans="1:7" ht="15.75" thickBot="1">
      <c r="A7" s="483"/>
      <c r="B7" s="485"/>
      <c r="C7" s="485"/>
      <c r="D7" s="179" t="s">
        <v>102</v>
      </c>
      <c r="E7" s="39" t="s">
        <v>102</v>
      </c>
      <c r="F7" s="39" t="s">
        <v>102</v>
      </c>
      <c r="G7" s="46" t="s">
        <v>102</v>
      </c>
    </row>
    <row r="8" spans="1:7" ht="18.75">
      <c r="A8" s="296">
        <f>'Старт 1 тур'!A7</f>
        <v>0</v>
      </c>
      <c r="B8" s="297">
        <f>'Старт 1 тур'!B7</f>
        <v>0</v>
      </c>
      <c r="C8" s="297">
        <f>'Старт 1 тур'!C7</f>
        <v>0</v>
      </c>
      <c r="D8" s="180"/>
      <c r="E8" s="183"/>
      <c r="F8" s="180"/>
      <c r="G8" s="185"/>
    </row>
    <row r="9" spans="1:7" ht="18.75">
      <c r="A9" s="299">
        <f>'Старт 1 тур'!A8</f>
        <v>0</v>
      </c>
      <c r="B9" s="300">
        <f>'Старт 1 тур'!B8</f>
        <v>0</v>
      </c>
      <c r="C9" s="300">
        <f>'Старт 1 тур'!C8</f>
        <v>0</v>
      </c>
      <c r="D9" s="181"/>
      <c r="E9" s="184"/>
      <c r="F9" s="181"/>
      <c r="G9" s="186"/>
    </row>
    <row r="10" spans="1:7" ht="18.75">
      <c r="A10" s="299">
        <f>'Старт 1 тур'!A9</f>
        <v>0</v>
      </c>
      <c r="B10" s="300">
        <f>'Старт 1 тур'!B9</f>
        <v>0</v>
      </c>
      <c r="C10" s="300">
        <f>'Старт 1 тур'!C9</f>
        <v>0</v>
      </c>
      <c r="D10" s="181"/>
      <c r="E10" s="184"/>
      <c r="F10" s="181"/>
      <c r="G10" s="186"/>
    </row>
    <row r="11" spans="1:7" ht="18.75">
      <c r="A11" s="299">
        <f>'Старт 1 тур'!A10</f>
        <v>0</v>
      </c>
      <c r="B11" s="300">
        <f>'Старт 1 тур'!B10</f>
        <v>0</v>
      </c>
      <c r="C11" s="300">
        <f>'Старт 1 тур'!C10</f>
        <v>0</v>
      </c>
      <c r="D11" s="181"/>
      <c r="E11" s="184"/>
      <c r="F11" s="181"/>
      <c r="G11" s="186"/>
    </row>
    <row r="12" spans="1:7" ht="18.75">
      <c r="A12" s="299">
        <f>'Старт 1 тур'!A11</f>
        <v>0</v>
      </c>
      <c r="B12" s="300">
        <f>'Старт 1 тур'!B11</f>
        <v>0</v>
      </c>
      <c r="C12" s="300">
        <f>'Старт 1 тур'!C11</f>
        <v>0</v>
      </c>
      <c r="D12" s="181"/>
      <c r="E12" s="184"/>
      <c r="F12" s="181"/>
      <c r="G12" s="186"/>
    </row>
    <row r="13" spans="1:7" ht="18.75">
      <c r="A13" s="299">
        <f>'Старт 1 тур'!A12</f>
        <v>0</v>
      </c>
      <c r="B13" s="300">
        <f>'Старт 1 тур'!B12</f>
        <v>0</v>
      </c>
      <c r="C13" s="300">
        <f>'Старт 1 тур'!C12</f>
        <v>0</v>
      </c>
      <c r="D13" s="181"/>
      <c r="E13" s="184"/>
      <c r="F13" s="181"/>
      <c r="G13" s="186"/>
    </row>
    <row r="14" spans="1:7" ht="18.75">
      <c r="A14" s="299">
        <f>'Старт 1 тур'!A13</f>
        <v>0</v>
      </c>
      <c r="B14" s="300">
        <f>'Старт 1 тур'!B13</f>
        <v>0</v>
      </c>
      <c r="C14" s="300">
        <f>'Старт 1 тур'!C13</f>
        <v>0</v>
      </c>
      <c r="D14" s="181"/>
      <c r="E14" s="184"/>
      <c r="F14" s="181"/>
      <c r="G14" s="186"/>
    </row>
    <row r="15" spans="1:7" ht="18.75">
      <c r="A15" s="299">
        <f>'Старт 1 тур'!A14</f>
        <v>0</v>
      </c>
      <c r="B15" s="300">
        <f>'Старт 1 тур'!B14</f>
        <v>0</v>
      </c>
      <c r="C15" s="300">
        <f>'Старт 1 тур'!C14</f>
        <v>0</v>
      </c>
      <c r="D15" s="181"/>
      <c r="E15" s="184"/>
      <c r="F15" s="181"/>
      <c r="G15" s="186"/>
    </row>
    <row r="16" spans="1:7" ht="18.75">
      <c r="A16" s="299">
        <f>'Старт 1 тур'!A15</f>
        <v>0</v>
      </c>
      <c r="B16" s="300">
        <f>'Старт 1 тур'!B15</f>
        <v>0</v>
      </c>
      <c r="C16" s="300">
        <f>'Старт 1 тур'!C15</f>
        <v>0</v>
      </c>
      <c r="D16" s="181"/>
      <c r="E16" s="184"/>
      <c r="F16" s="181"/>
      <c r="G16" s="186"/>
    </row>
    <row r="17" spans="1:7" ht="18.75">
      <c r="A17" s="299">
        <f>'Старт 1 тур'!A16</f>
        <v>0</v>
      </c>
      <c r="B17" s="300">
        <f>'Старт 1 тур'!B16</f>
        <v>0</v>
      </c>
      <c r="C17" s="300">
        <f>'Старт 1 тур'!C16</f>
        <v>0</v>
      </c>
      <c r="D17" s="181"/>
      <c r="E17" s="184"/>
      <c r="F17" s="181"/>
      <c r="G17" s="186"/>
    </row>
    <row r="18" spans="1:7" ht="18.75">
      <c r="A18" s="299">
        <f>'Старт 1 тур'!A17</f>
        <v>0</v>
      </c>
      <c r="B18" s="300">
        <f>'Старт 1 тур'!B17</f>
        <v>0</v>
      </c>
      <c r="C18" s="300">
        <f>'Старт 1 тур'!C17</f>
        <v>0</v>
      </c>
      <c r="D18" s="181"/>
      <c r="E18" s="184"/>
      <c r="F18" s="181"/>
      <c r="G18" s="186"/>
    </row>
    <row r="19" spans="1:7" ht="18.75">
      <c r="A19" s="299">
        <f>'Старт 1 тур'!A18</f>
        <v>0</v>
      </c>
      <c r="B19" s="300">
        <f>'Старт 1 тур'!B18</f>
        <v>0</v>
      </c>
      <c r="C19" s="300">
        <f>'Старт 1 тур'!C18</f>
        <v>0</v>
      </c>
      <c r="D19" s="181"/>
      <c r="E19" s="184"/>
      <c r="F19" s="181"/>
      <c r="G19" s="186"/>
    </row>
    <row r="20" spans="1:7" ht="18.75">
      <c r="A20" s="299">
        <f>'Старт 1 тур'!A19</f>
        <v>0</v>
      </c>
      <c r="B20" s="300">
        <f>'Старт 1 тур'!B19</f>
        <v>0</v>
      </c>
      <c r="C20" s="300">
        <f>'Старт 1 тур'!C19</f>
        <v>0</v>
      </c>
      <c r="D20" s="181"/>
      <c r="E20" s="184"/>
      <c r="F20" s="181"/>
      <c r="G20" s="186"/>
    </row>
    <row r="21" spans="1:7" ht="18.75">
      <c r="A21" s="299">
        <f>'Старт 1 тур'!A20</f>
        <v>0</v>
      </c>
      <c r="B21" s="300">
        <f>'Старт 1 тур'!B20</f>
        <v>0</v>
      </c>
      <c r="C21" s="300">
        <f>'Старт 1 тур'!C20</f>
        <v>0</v>
      </c>
      <c r="D21" s="181"/>
      <c r="E21" s="184"/>
      <c r="F21" s="181"/>
      <c r="G21" s="186"/>
    </row>
    <row r="22" spans="1:7" ht="18.75">
      <c r="A22" s="299">
        <f>'Старт 1 тур'!A21</f>
        <v>0</v>
      </c>
      <c r="B22" s="300">
        <f>'Старт 1 тур'!B21</f>
        <v>0</v>
      </c>
      <c r="C22" s="300">
        <f>'Старт 1 тур'!C21</f>
        <v>0</v>
      </c>
      <c r="D22" s="181"/>
      <c r="E22" s="184"/>
      <c r="F22" s="181"/>
      <c r="G22" s="186"/>
    </row>
    <row r="23" spans="1:7" ht="18.75">
      <c r="A23" s="299">
        <f>'Старт 1 тур'!A22</f>
        <v>0</v>
      </c>
      <c r="B23" s="300">
        <f>'Старт 1 тур'!B22</f>
        <v>0</v>
      </c>
      <c r="C23" s="300">
        <f>'Старт 1 тур'!C22</f>
        <v>0</v>
      </c>
      <c r="D23" s="181"/>
      <c r="E23" s="184"/>
      <c r="F23" s="181"/>
      <c r="G23" s="186"/>
    </row>
    <row r="24" spans="1:7" ht="18.75">
      <c r="A24" s="299">
        <f>'Старт 1 тур'!A23</f>
        <v>0</v>
      </c>
      <c r="B24" s="300">
        <f>'Старт 1 тур'!B23</f>
        <v>0</v>
      </c>
      <c r="C24" s="300">
        <f>'Старт 1 тур'!C23</f>
        <v>0</v>
      </c>
      <c r="D24" s="181"/>
      <c r="E24" s="184"/>
      <c r="F24" s="181"/>
      <c r="G24" s="186"/>
    </row>
    <row r="25" spans="1:7" ht="18.75">
      <c r="A25" s="299">
        <f>'Старт 1 тур'!A24</f>
        <v>0</v>
      </c>
      <c r="B25" s="300">
        <f>'Старт 1 тур'!B24</f>
        <v>0</v>
      </c>
      <c r="C25" s="300">
        <f>'Старт 1 тур'!C24</f>
        <v>0</v>
      </c>
      <c r="D25" s="181"/>
      <c r="E25" s="184"/>
      <c r="F25" s="181"/>
      <c r="G25" s="186"/>
    </row>
    <row r="26" spans="1:7" ht="18.75">
      <c r="A26" s="299">
        <f>'Старт 1 тур'!A25</f>
        <v>0</v>
      </c>
      <c r="B26" s="300">
        <f>'Старт 1 тур'!B25</f>
        <v>0</v>
      </c>
      <c r="C26" s="300">
        <f>'Старт 1 тур'!C25</f>
        <v>0</v>
      </c>
      <c r="D26" s="181"/>
      <c r="E26" s="184"/>
      <c r="F26" s="181"/>
      <c r="G26" s="186"/>
    </row>
    <row r="27" spans="1:7" ht="19.5" thickBot="1">
      <c r="A27" s="301">
        <f>'Старт 1 тур'!A26</f>
        <v>0</v>
      </c>
      <c r="B27" s="302">
        <f>'Старт 1 тур'!B26</f>
        <v>0</v>
      </c>
      <c r="C27" s="302">
        <f>'Старт 1 тур'!C26</f>
        <v>0</v>
      </c>
      <c r="D27" s="182"/>
      <c r="E27" s="187"/>
      <c r="F27" s="182"/>
      <c r="G27" s="188"/>
    </row>
    <row r="30" spans="1:7" ht="15.75">
      <c r="A30" s="520" t="s">
        <v>97</v>
      </c>
      <c r="B30" s="520"/>
      <c r="C30" s="520"/>
      <c r="D30" s="520"/>
      <c r="E30" s="520"/>
      <c r="F30" s="520"/>
      <c r="G30" s="520"/>
    </row>
    <row r="31" spans="1:7" s="234" customFormat="1" ht="15.75" customHeight="1">
      <c r="A31" s="502" t="str">
        <f>ГСК!A2</f>
        <v>КУБОК ОРЕНБУРГСКОЙ ОБЛАСТИ ПО РЫБОЛОВНОМУ СПОРТУ</v>
      </c>
      <c r="B31" s="502"/>
      <c r="C31" s="502"/>
      <c r="D31" s="502"/>
      <c r="E31" s="502"/>
      <c r="F31" s="502"/>
      <c r="G31" s="502"/>
    </row>
    <row r="32" spans="1:7" s="234" customFormat="1" ht="15.75">
      <c r="A32" s="501" t="str">
        <f>ГСК!A3</f>
        <v>(ловля спиннингом с берега - командные соревнования, ловля спиннингом с берега)</v>
      </c>
      <c r="B32" s="501"/>
      <c r="C32" s="501"/>
      <c r="D32" s="501"/>
      <c r="E32" s="501"/>
      <c r="F32" s="501"/>
      <c r="G32" s="501"/>
    </row>
    <row r="33" spans="1:7" s="234" customFormat="1">
      <c r="A33" s="288" t="str">
        <f>ГСК!A5</f>
        <v>24-25 июня 2017 года</v>
      </c>
      <c r="B33" s="245"/>
      <c r="C33" s="245"/>
      <c r="D33" s="245"/>
      <c r="E33" s="245"/>
      <c r="F33" s="245"/>
      <c r="G33" s="305" t="str">
        <f>ГСК!G5</f>
        <v>Сорочинское водохранилище, Сорочинский ГО</v>
      </c>
    </row>
    <row r="34" spans="1:7" s="234" customFormat="1" ht="19.5" thickBot="1">
      <c r="A34" s="252"/>
      <c r="B34" s="253"/>
      <c r="C34" s="250" t="s">
        <v>92</v>
      </c>
      <c r="D34" s="253"/>
    </row>
    <row r="35" spans="1:7">
      <c r="A35" s="482" t="s">
        <v>79</v>
      </c>
      <c r="B35" s="484" t="s">
        <v>5</v>
      </c>
      <c r="C35" s="484" t="s">
        <v>60</v>
      </c>
      <c r="D35" s="178" t="s">
        <v>98</v>
      </c>
      <c r="E35" s="36" t="s">
        <v>99</v>
      </c>
      <c r="F35" s="36" t="s">
        <v>100</v>
      </c>
      <c r="G35" s="42" t="s">
        <v>101</v>
      </c>
    </row>
    <row r="36" spans="1:7" ht="15.75" thickBot="1">
      <c r="A36" s="483"/>
      <c r="B36" s="485"/>
      <c r="C36" s="485"/>
      <c r="D36" s="179" t="s">
        <v>102</v>
      </c>
      <c r="E36" s="39" t="s">
        <v>102</v>
      </c>
      <c r="F36" s="39" t="s">
        <v>102</v>
      </c>
      <c r="G36" s="46" t="s">
        <v>102</v>
      </c>
    </row>
    <row r="37" spans="1:7" ht="18.75">
      <c r="A37" s="296">
        <f>'Старт 1 тур'!A37</f>
        <v>0</v>
      </c>
      <c r="B37" s="297">
        <f>'Старт 1 тур'!B37</f>
        <v>0</v>
      </c>
      <c r="C37" s="297">
        <f>'Старт 1 тур'!C37</f>
        <v>0</v>
      </c>
      <c r="D37" s="180"/>
      <c r="E37" s="183"/>
      <c r="F37" s="180"/>
      <c r="G37" s="185"/>
    </row>
    <row r="38" spans="1:7" ht="18.75">
      <c r="A38" s="299">
        <f>'Старт 1 тур'!A38</f>
        <v>0</v>
      </c>
      <c r="B38" s="300">
        <f>'Старт 1 тур'!B38</f>
        <v>0</v>
      </c>
      <c r="C38" s="300">
        <f>'Старт 1 тур'!C38</f>
        <v>0</v>
      </c>
      <c r="D38" s="181"/>
      <c r="E38" s="184"/>
      <c r="F38" s="181"/>
      <c r="G38" s="186"/>
    </row>
    <row r="39" spans="1:7" ht="18.75">
      <c r="A39" s="299">
        <f>'Старт 1 тур'!A39</f>
        <v>0</v>
      </c>
      <c r="B39" s="300">
        <f>'Старт 1 тур'!B39</f>
        <v>0</v>
      </c>
      <c r="C39" s="300">
        <f>'Старт 1 тур'!C39</f>
        <v>0</v>
      </c>
      <c r="D39" s="181"/>
      <c r="E39" s="184"/>
      <c r="F39" s="181"/>
      <c r="G39" s="186"/>
    </row>
    <row r="40" spans="1:7" ht="18.75">
      <c r="A40" s="299">
        <f>'Старт 1 тур'!A40</f>
        <v>0</v>
      </c>
      <c r="B40" s="300">
        <f>'Старт 1 тур'!B40</f>
        <v>0</v>
      </c>
      <c r="C40" s="300">
        <f>'Старт 1 тур'!C40</f>
        <v>0</v>
      </c>
      <c r="D40" s="181"/>
      <c r="E40" s="184"/>
      <c r="F40" s="181"/>
      <c r="G40" s="186"/>
    </row>
    <row r="41" spans="1:7" ht="18.75">
      <c r="A41" s="299">
        <f>'Старт 1 тур'!A41</f>
        <v>0</v>
      </c>
      <c r="B41" s="300">
        <f>'Старт 1 тур'!B41</f>
        <v>0</v>
      </c>
      <c r="C41" s="300">
        <f>'Старт 1 тур'!C41</f>
        <v>0</v>
      </c>
      <c r="D41" s="181"/>
      <c r="E41" s="184"/>
      <c r="F41" s="181"/>
      <c r="G41" s="186"/>
    </row>
    <row r="42" spans="1:7" ht="18.75">
      <c r="A42" s="299">
        <f>'Старт 1 тур'!A42</f>
        <v>0</v>
      </c>
      <c r="B42" s="300">
        <f>'Старт 1 тур'!B42</f>
        <v>0</v>
      </c>
      <c r="C42" s="300">
        <f>'Старт 1 тур'!C42</f>
        <v>0</v>
      </c>
      <c r="D42" s="181"/>
      <c r="E42" s="184"/>
      <c r="F42" s="181"/>
      <c r="G42" s="186"/>
    </row>
    <row r="43" spans="1:7" ht="18.75">
      <c r="A43" s="299">
        <f>'Старт 1 тур'!A43</f>
        <v>0</v>
      </c>
      <c r="B43" s="300">
        <f>'Старт 1 тур'!B43</f>
        <v>0</v>
      </c>
      <c r="C43" s="300">
        <f>'Старт 1 тур'!C43</f>
        <v>0</v>
      </c>
      <c r="D43" s="181"/>
      <c r="E43" s="184"/>
      <c r="F43" s="181"/>
      <c r="G43" s="186"/>
    </row>
    <row r="44" spans="1:7" ht="18.75">
      <c r="A44" s="299">
        <f>'Старт 1 тур'!A44</f>
        <v>0</v>
      </c>
      <c r="B44" s="300">
        <f>'Старт 1 тур'!B44</f>
        <v>0</v>
      </c>
      <c r="C44" s="300">
        <f>'Старт 1 тур'!C44</f>
        <v>0</v>
      </c>
      <c r="D44" s="181"/>
      <c r="E44" s="184"/>
      <c r="F44" s="181"/>
      <c r="G44" s="186"/>
    </row>
    <row r="45" spans="1:7" ht="18.75">
      <c r="A45" s="299">
        <f>'Старт 1 тур'!A45</f>
        <v>0</v>
      </c>
      <c r="B45" s="300">
        <f>'Старт 1 тур'!B45</f>
        <v>0</v>
      </c>
      <c r="C45" s="300">
        <f>'Старт 1 тур'!C45</f>
        <v>0</v>
      </c>
      <c r="D45" s="181"/>
      <c r="E45" s="184"/>
      <c r="F45" s="181"/>
      <c r="G45" s="186"/>
    </row>
    <row r="46" spans="1:7" ht="18.75">
      <c r="A46" s="299">
        <f>'Старт 1 тур'!A46</f>
        <v>0</v>
      </c>
      <c r="B46" s="300">
        <f>'Старт 1 тур'!B46</f>
        <v>0</v>
      </c>
      <c r="C46" s="300">
        <f>'Старт 1 тур'!C46</f>
        <v>0</v>
      </c>
      <c r="D46" s="181"/>
      <c r="E46" s="184"/>
      <c r="F46" s="181"/>
      <c r="G46" s="186"/>
    </row>
    <row r="47" spans="1:7" ht="18.75">
      <c r="A47" s="299">
        <f>'Старт 1 тур'!A47</f>
        <v>0</v>
      </c>
      <c r="B47" s="300">
        <f>'Старт 1 тур'!B47</f>
        <v>0</v>
      </c>
      <c r="C47" s="300">
        <f>'Старт 1 тур'!C47</f>
        <v>0</v>
      </c>
      <c r="D47" s="181"/>
      <c r="E47" s="184"/>
      <c r="F47" s="181"/>
      <c r="G47" s="186"/>
    </row>
    <row r="48" spans="1:7" ht="18.75">
      <c r="A48" s="299">
        <f>'Старт 1 тур'!A48</f>
        <v>0</v>
      </c>
      <c r="B48" s="300">
        <f>'Старт 1 тур'!B48</f>
        <v>0</v>
      </c>
      <c r="C48" s="300">
        <f>'Старт 1 тур'!C48</f>
        <v>0</v>
      </c>
      <c r="D48" s="181"/>
      <c r="E48" s="184"/>
      <c r="F48" s="181"/>
      <c r="G48" s="186"/>
    </row>
    <row r="49" spans="1:7" ht="18.75">
      <c r="A49" s="299">
        <f>'Старт 1 тур'!A49</f>
        <v>0</v>
      </c>
      <c r="B49" s="300">
        <f>'Старт 1 тур'!B49</f>
        <v>0</v>
      </c>
      <c r="C49" s="300">
        <f>'Старт 1 тур'!C49</f>
        <v>0</v>
      </c>
      <c r="D49" s="181"/>
      <c r="E49" s="184"/>
      <c r="F49" s="181"/>
      <c r="G49" s="186"/>
    </row>
    <row r="50" spans="1:7" ht="18.75">
      <c r="A50" s="299">
        <f>'Старт 1 тур'!A50</f>
        <v>0</v>
      </c>
      <c r="B50" s="300">
        <f>'Старт 1 тур'!B50</f>
        <v>0</v>
      </c>
      <c r="C50" s="300">
        <f>'Старт 1 тур'!C50</f>
        <v>0</v>
      </c>
      <c r="D50" s="181"/>
      <c r="E50" s="184"/>
      <c r="F50" s="181"/>
      <c r="G50" s="186"/>
    </row>
    <row r="51" spans="1:7" ht="18.75">
      <c r="A51" s="299">
        <f>'Старт 1 тур'!A51</f>
        <v>0</v>
      </c>
      <c r="B51" s="300">
        <f>'Старт 1 тур'!B51</f>
        <v>0</v>
      </c>
      <c r="C51" s="300">
        <f>'Старт 1 тур'!C51</f>
        <v>0</v>
      </c>
      <c r="D51" s="181"/>
      <c r="E51" s="184"/>
      <c r="F51" s="181"/>
      <c r="G51" s="186"/>
    </row>
    <row r="52" spans="1:7" ht="18.75">
      <c r="A52" s="299">
        <f>'Старт 1 тур'!A52</f>
        <v>0</v>
      </c>
      <c r="B52" s="300">
        <f>'Старт 1 тур'!B52</f>
        <v>0</v>
      </c>
      <c r="C52" s="300">
        <f>'Старт 1 тур'!C52</f>
        <v>0</v>
      </c>
      <c r="D52" s="181"/>
      <c r="E52" s="184"/>
      <c r="F52" s="181"/>
      <c r="G52" s="186"/>
    </row>
    <row r="53" spans="1:7" ht="18.75">
      <c r="A53" s="299">
        <f>'Старт 1 тур'!A53</f>
        <v>0</v>
      </c>
      <c r="B53" s="300">
        <f>'Старт 1 тур'!B53</f>
        <v>0</v>
      </c>
      <c r="C53" s="300">
        <f>'Старт 1 тур'!C53</f>
        <v>0</v>
      </c>
      <c r="D53" s="181"/>
      <c r="E53" s="184"/>
      <c r="F53" s="181"/>
      <c r="G53" s="186"/>
    </row>
    <row r="54" spans="1:7" ht="18.75">
      <c r="A54" s="299">
        <f>'Старт 1 тур'!A54</f>
        <v>0</v>
      </c>
      <c r="B54" s="300">
        <f>'Старт 1 тур'!B54</f>
        <v>0</v>
      </c>
      <c r="C54" s="300">
        <f>'Старт 1 тур'!C54</f>
        <v>0</v>
      </c>
      <c r="D54" s="181"/>
      <c r="E54" s="184"/>
      <c r="F54" s="181"/>
      <c r="G54" s="186"/>
    </row>
    <row r="55" spans="1:7" ht="18.75">
      <c r="A55" s="299">
        <f>'Старт 1 тур'!A55</f>
        <v>0</v>
      </c>
      <c r="B55" s="300">
        <f>'Старт 1 тур'!B55</f>
        <v>0</v>
      </c>
      <c r="C55" s="300">
        <f>'Старт 1 тур'!C55</f>
        <v>0</v>
      </c>
      <c r="D55" s="181"/>
      <c r="E55" s="184"/>
      <c r="F55" s="181"/>
      <c r="G55" s="186"/>
    </row>
    <row r="56" spans="1:7" ht="19.5" thickBot="1">
      <c r="A56" s="301">
        <f>'Старт 1 тур'!A56</f>
        <v>0</v>
      </c>
      <c r="B56" s="302">
        <f>'Старт 1 тур'!B56</f>
        <v>0</v>
      </c>
      <c r="C56" s="302">
        <f>'Старт 1 тур'!C56</f>
        <v>0</v>
      </c>
      <c r="D56" s="182"/>
      <c r="E56" s="187"/>
      <c r="F56" s="182"/>
      <c r="G56" s="188"/>
    </row>
    <row r="59" spans="1:7" ht="15.75">
      <c r="A59" s="520" t="s">
        <v>97</v>
      </c>
      <c r="B59" s="520"/>
      <c r="C59" s="520"/>
      <c r="D59" s="520"/>
      <c r="E59" s="520"/>
      <c r="F59" s="520"/>
      <c r="G59" s="520"/>
    </row>
    <row r="60" spans="1:7" s="234" customFormat="1" ht="18.75">
      <c r="A60" s="502" t="str">
        <f>ГСК!A2</f>
        <v>КУБОК ОРЕНБУРГСКОЙ ОБЛАСТИ ПО РЫБОЛОВНОМУ СПОРТУ</v>
      </c>
      <c r="B60" s="502"/>
      <c r="C60" s="502"/>
      <c r="D60" s="502"/>
      <c r="E60" s="502"/>
      <c r="F60" s="502"/>
      <c r="G60" s="502"/>
    </row>
    <row r="61" spans="1:7" s="234" customFormat="1" ht="15.75">
      <c r="A61" s="501" t="str">
        <f>ГСК!A3</f>
        <v>(ловля спиннингом с берега - командные соревнования, ловля спиннингом с берега)</v>
      </c>
      <c r="B61" s="501"/>
      <c r="C61" s="501"/>
      <c r="D61" s="501"/>
      <c r="E61" s="501"/>
      <c r="F61" s="501"/>
      <c r="G61" s="501"/>
    </row>
    <row r="62" spans="1:7" s="234" customFormat="1">
      <c r="A62" s="288" t="str">
        <f>ГСК!A5</f>
        <v>24-25 июня 2017 года</v>
      </c>
      <c r="B62" s="245"/>
      <c r="C62" s="245"/>
      <c r="D62" s="245"/>
      <c r="E62" s="245"/>
      <c r="F62" s="245"/>
      <c r="G62" s="305" t="str">
        <f>ГСК!G5</f>
        <v>Сорочинское водохранилище, Сорочинский ГО</v>
      </c>
    </row>
    <row r="63" spans="1:7" s="234" customFormat="1" ht="19.5" thickBot="1">
      <c r="A63" s="252"/>
      <c r="B63" s="253"/>
      <c r="C63" s="250" t="s">
        <v>93</v>
      </c>
      <c r="D63" s="253"/>
    </row>
    <row r="64" spans="1:7">
      <c r="A64" s="482" t="s">
        <v>79</v>
      </c>
      <c r="B64" s="484" t="s">
        <v>5</v>
      </c>
      <c r="C64" s="484" t="s">
        <v>60</v>
      </c>
      <c r="D64" s="178" t="s">
        <v>98</v>
      </c>
      <c r="E64" s="36" t="s">
        <v>99</v>
      </c>
      <c r="F64" s="36" t="s">
        <v>100</v>
      </c>
      <c r="G64" s="42" t="s">
        <v>101</v>
      </c>
    </row>
    <row r="65" spans="1:7" ht="15.75" thickBot="1">
      <c r="A65" s="483"/>
      <c r="B65" s="485"/>
      <c r="C65" s="485"/>
      <c r="D65" s="179" t="s">
        <v>102</v>
      </c>
      <c r="E65" s="39" t="s">
        <v>102</v>
      </c>
      <c r="F65" s="39" t="s">
        <v>102</v>
      </c>
      <c r="G65" s="46" t="s">
        <v>102</v>
      </c>
    </row>
    <row r="66" spans="1:7" ht="18.75">
      <c r="A66" s="296">
        <f>'Старт 1 тур'!A67</f>
        <v>0</v>
      </c>
      <c r="B66" s="297">
        <f>'Старт 1 тур'!B67</f>
        <v>0</v>
      </c>
      <c r="C66" s="297">
        <f>'Старт 1 тур'!C67</f>
        <v>0</v>
      </c>
      <c r="D66" s="180"/>
      <c r="E66" s="183"/>
      <c r="F66" s="180"/>
      <c r="G66" s="185"/>
    </row>
    <row r="67" spans="1:7" ht="18.75">
      <c r="A67" s="299">
        <f>'Старт 1 тур'!A68</f>
        <v>0</v>
      </c>
      <c r="B67" s="300">
        <f>'Старт 1 тур'!B68</f>
        <v>0</v>
      </c>
      <c r="C67" s="300">
        <f>'Старт 1 тур'!C68</f>
        <v>0</v>
      </c>
      <c r="D67" s="181"/>
      <c r="E67" s="184"/>
      <c r="F67" s="181"/>
      <c r="G67" s="186"/>
    </row>
    <row r="68" spans="1:7" ht="18.75">
      <c r="A68" s="299">
        <f>'Старт 1 тур'!A69</f>
        <v>0</v>
      </c>
      <c r="B68" s="300">
        <f>'Старт 1 тур'!B69</f>
        <v>0</v>
      </c>
      <c r="C68" s="300">
        <f>'Старт 1 тур'!C69</f>
        <v>0</v>
      </c>
      <c r="D68" s="181"/>
      <c r="E68" s="184"/>
      <c r="F68" s="181"/>
      <c r="G68" s="186"/>
    </row>
    <row r="69" spans="1:7" ht="18.75">
      <c r="A69" s="299">
        <f>'Старт 1 тур'!A70</f>
        <v>0</v>
      </c>
      <c r="B69" s="300">
        <f>'Старт 1 тур'!B70</f>
        <v>0</v>
      </c>
      <c r="C69" s="300">
        <f>'Старт 1 тур'!C70</f>
        <v>0</v>
      </c>
      <c r="D69" s="181"/>
      <c r="E69" s="184"/>
      <c r="F69" s="181"/>
      <c r="G69" s="186"/>
    </row>
    <row r="70" spans="1:7" ht="18.75">
      <c r="A70" s="299">
        <f>'Старт 1 тур'!A71</f>
        <v>0</v>
      </c>
      <c r="B70" s="300">
        <f>'Старт 1 тур'!B71</f>
        <v>0</v>
      </c>
      <c r="C70" s="300">
        <f>'Старт 1 тур'!C71</f>
        <v>0</v>
      </c>
      <c r="D70" s="181"/>
      <c r="E70" s="184"/>
      <c r="F70" s="181"/>
      <c r="G70" s="186"/>
    </row>
    <row r="71" spans="1:7" ht="18.75">
      <c r="A71" s="299">
        <f>'Старт 1 тур'!A72</f>
        <v>0</v>
      </c>
      <c r="B71" s="300">
        <f>'Старт 1 тур'!B72</f>
        <v>0</v>
      </c>
      <c r="C71" s="300">
        <f>'Старт 1 тур'!C72</f>
        <v>0</v>
      </c>
      <c r="D71" s="181"/>
      <c r="E71" s="184"/>
      <c r="F71" s="181"/>
      <c r="G71" s="186"/>
    </row>
    <row r="72" spans="1:7" ht="18.75">
      <c r="A72" s="299">
        <f>'Старт 1 тур'!A73</f>
        <v>0</v>
      </c>
      <c r="B72" s="300">
        <f>'Старт 1 тур'!B73</f>
        <v>0</v>
      </c>
      <c r="C72" s="300">
        <f>'Старт 1 тур'!C73</f>
        <v>0</v>
      </c>
      <c r="D72" s="181"/>
      <c r="E72" s="184"/>
      <c r="F72" s="181"/>
      <c r="G72" s="186"/>
    </row>
    <row r="73" spans="1:7" ht="18.75">
      <c r="A73" s="299">
        <f>'Старт 1 тур'!A74</f>
        <v>0</v>
      </c>
      <c r="B73" s="300">
        <f>'Старт 1 тур'!B74</f>
        <v>0</v>
      </c>
      <c r="C73" s="300">
        <f>'Старт 1 тур'!C74</f>
        <v>0</v>
      </c>
      <c r="D73" s="181"/>
      <c r="E73" s="184"/>
      <c r="F73" s="181"/>
      <c r="G73" s="186"/>
    </row>
    <row r="74" spans="1:7" ht="18.75">
      <c r="A74" s="299">
        <f>'Старт 1 тур'!A75</f>
        <v>0</v>
      </c>
      <c r="B74" s="300">
        <f>'Старт 1 тур'!B75</f>
        <v>0</v>
      </c>
      <c r="C74" s="300">
        <f>'Старт 1 тур'!C75</f>
        <v>0</v>
      </c>
      <c r="D74" s="181"/>
      <c r="E74" s="184"/>
      <c r="F74" s="181"/>
      <c r="G74" s="186"/>
    </row>
    <row r="75" spans="1:7" ht="18.75">
      <c r="A75" s="299">
        <f>'Старт 1 тур'!A76</f>
        <v>0</v>
      </c>
      <c r="B75" s="300">
        <f>'Старт 1 тур'!B76</f>
        <v>0</v>
      </c>
      <c r="C75" s="300">
        <f>'Старт 1 тур'!C76</f>
        <v>0</v>
      </c>
      <c r="D75" s="181"/>
      <c r="E75" s="184"/>
      <c r="F75" s="181"/>
      <c r="G75" s="186"/>
    </row>
    <row r="76" spans="1:7" ht="18.75">
      <c r="A76" s="299">
        <f>'Старт 1 тур'!A77</f>
        <v>0</v>
      </c>
      <c r="B76" s="300">
        <f>'Старт 1 тур'!B77</f>
        <v>0</v>
      </c>
      <c r="C76" s="300">
        <f>'Старт 1 тур'!C77</f>
        <v>0</v>
      </c>
      <c r="D76" s="181"/>
      <c r="E76" s="184"/>
      <c r="F76" s="181"/>
      <c r="G76" s="186"/>
    </row>
    <row r="77" spans="1:7" ht="18.75">
      <c r="A77" s="299">
        <f>'Старт 1 тур'!A78</f>
        <v>0</v>
      </c>
      <c r="B77" s="300">
        <f>'Старт 1 тур'!B78</f>
        <v>0</v>
      </c>
      <c r="C77" s="300">
        <f>'Старт 1 тур'!C78</f>
        <v>0</v>
      </c>
      <c r="D77" s="181"/>
      <c r="E77" s="184"/>
      <c r="F77" s="181"/>
      <c r="G77" s="186"/>
    </row>
    <row r="78" spans="1:7" ht="18.75">
      <c r="A78" s="299">
        <f>'Старт 1 тур'!A79</f>
        <v>0</v>
      </c>
      <c r="B78" s="300">
        <f>'Старт 1 тур'!B79</f>
        <v>0</v>
      </c>
      <c r="C78" s="300">
        <f>'Старт 1 тур'!C79</f>
        <v>0</v>
      </c>
      <c r="D78" s="181"/>
      <c r="E78" s="184"/>
      <c r="F78" s="181"/>
      <c r="G78" s="186"/>
    </row>
    <row r="79" spans="1:7" ht="18.75">
      <c r="A79" s="299">
        <f>'Старт 1 тур'!A80</f>
        <v>0</v>
      </c>
      <c r="B79" s="300">
        <f>'Старт 1 тур'!B80</f>
        <v>0</v>
      </c>
      <c r="C79" s="300">
        <f>'Старт 1 тур'!C80</f>
        <v>0</v>
      </c>
      <c r="D79" s="181"/>
      <c r="E79" s="184"/>
      <c r="F79" s="181"/>
      <c r="G79" s="186"/>
    </row>
    <row r="80" spans="1:7" ht="18.75">
      <c r="A80" s="299">
        <f>'Старт 1 тур'!A81</f>
        <v>0</v>
      </c>
      <c r="B80" s="300">
        <f>'Старт 1 тур'!B81</f>
        <v>0</v>
      </c>
      <c r="C80" s="300">
        <f>'Старт 1 тур'!C81</f>
        <v>0</v>
      </c>
      <c r="D80" s="181"/>
      <c r="E80" s="184"/>
      <c r="F80" s="181"/>
      <c r="G80" s="186"/>
    </row>
    <row r="81" spans="1:7" ht="18.75">
      <c r="A81" s="299">
        <f>'Старт 1 тур'!A82</f>
        <v>0</v>
      </c>
      <c r="B81" s="300">
        <f>'Старт 1 тур'!B82</f>
        <v>0</v>
      </c>
      <c r="C81" s="300">
        <f>'Старт 1 тур'!C82</f>
        <v>0</v>
      </c>
      <c r="D81" s="181"/>
      <c r="E81" s="184"/>
      <c r="F81" s="181"/>
      <c r="G81" s="186"/>
    </row>
    <row r="82" spans="1:7" ht="18.75">
      <c r="A82" s="299">
        <f>'Старт 1 тур'!A83</f>
        <v>0</v>
      </c>
      <c r="B82" s="300">
        <f>'Старт 1 тур'!B83</f>
        <v>0</v>
      </c>
      <c r="C82" s="300">
        <f>'Старт 1 тур'!C83</f>
        <v>0</v>
      </c>
      <c r="D82" s="181"/>
      <c r="E82" s="184"/>
      <c r="F82" s="181"/>
      <c r="G82" s="186"/>
    </row>
    <row r="83" spans="1:7" ht="18.75">
      <c r="A83" s="299">
        <f>'Старт 1 тур'!A84</f>
        <v>0</v>
      </c>
      <c r="B83" s="300">
        <f>'Старт 1 тур'!B84</f>
        <v>0</v>
      </c>
      <c r="C83" s="300">
        <f>'Старт 1 тур'!C84</f>
        <v>0</v>
      </c>
      <c r="D83" s="181"/>
      <c r="E83" s="184"/>
      <c r="F83" s="181"/>
      <c r="G83" s="186"/>
    </row>
    <row r="84" spans="1:7" ht="18.75">
      <c r="A84" s="299">
        <f>'Старт 1 тур'!A85</f>
        <v>0</v>
      </c>
      <c r="B84" s="300">
        <f>'Старт 1 тур'!B85</f>
        <v>0</v>
      </c>
      <c r="C84" s="300">
        <f>'Старт 1 тур'!C85</f>
        <v>0</v>
      </c>
      <c r="D84" s="181"/>
      <c r="E84" s="184"/>
      <c r="F84" s="181"/>
      <c r="G84" s="186"/>
    </row>
    <row r="85" spans="1:7" ht="19.5" thickBot="1">
      <c r="A85" s="301">
        <f>'Старт 1 тур'!A86</f>
        <v>0</v>
      </c>
      <c r="B85" s="302">
        <f>'Старт 1 тур'!B86</f>
        <v>0</v>
      </c>
      <c r="C85" s="302">
        <f>'Старт 1 тур'!C86</f>
        <v>0</v>
      </c>
      <c r="D85" s="182"/>
      <c r="E85" s="187"/>
      <c r="F85" s="182"/>
      <c r="G85" s="188"/>
    </row>
  </sheetData>
  <mergeCells count="18">
    <mergeCell ref="A6:A7"/>
    <mergeCell ref="B6:B7"/>
    <mergeCell ref="C6:C7"/>
    <mergeCell ref="A1:G1"/>
    <mergeCell ref="A2:G2"/>
    <mergeCell ref="A3:G3"/>
    <mergeCell ref="A30:G30"/>
    <mergeCell ref="A31:G31"/>
    <mergeCell ref="A32:G32"/>
    <mergeCell ref="A35:A36"/>
    <mergeCell ref="B35:B36"/>
    <mergeCell ref="C35:C36"/>
    <mergeCell ref="A59:G59"/>
    <mergeCell ref="A60:G60"/>
    <mergeCell ref="A61:G61"/>
    <mergeCell ref="A64:A65"/>
    <mergeCell ref="B64:B65"/>
    <mergeCell ref="C64:C65"/>
  </mergeCells>
  <pageMargins left="0.7" right="0.7" top="0.75" bottom="0.75" header="0.3" footer="0.3"/>
  <pageSetup paperSize="9" scale="92" orientation="landscape" r:id="rId1"/>
  <rowBreaks count="2" manualBreakCount="2">
    <brk id="29" max="16383" man="1"/>
    <brk id="5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79"/>
  <sheetViews>
    <sheetView workbookViewId="0">
      <selection activeCell="P10" sqref="P10"/>
    </sheetView>
  </sheetViews>
  <sheetFormatPr defaultRowHeight="15"/>
  <cols>
    <col min="1" max="1" width="5.85546875" bestFit="1" customWidth="1"/>
    <col min="2" max="2" width="36" bestFit="1" customWidth="1"/>
    <col min="3" max="3" width="33.85546875" bestFit="1" customWidth="1"/>
    <col min="4" max="4" width="5" bestFit="1" customWidth="1"/>
    <col min="5" max="5" width="3.7109375" bestFit="1" customWidth="1"/>
    <col min="6" max="13" width="5" customWidth="1"/>
    <col min="14" max="14" width="3.7109375" bestFit="1" customWidth="1"/>
    <col min="15" max="15" width="5.7109375" customWidth="1"/>
    <col min="16" max="16" width="4.42578125" customWidth="1"/>
  </cols>
  <sheetData>
    <row r="1" spans="1:16" ht="18.75">
      <c r="B1" s="528" t="s">
        <v>109</v>
      </c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</row>
    <row r="2" spans="1:16" ht="15.75">
      <c r="B2" s="529" t="s">
        <v>103</v>
      </c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</row>
    <row r="3" spans="1:16" ht="18.75">
      <c r="A3" s="234"/>
      <c r="B3" s="480" t="str">
        <f>ГСК!A2</f>
        <v>КУБОК ОРЕНБУРГСКОЙ ОБЛАСТИ ПО РЫБОЛОВНОМУ СПОРТУ</v>
      </c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</row>
    <row r="4" spans="1:16">
      <c r="A4" s="234"/>
      <c r="B4" s="530" t="str">
        <f>ГСК!A3</f>
        <v>(ловля спиннингом с берега - командные соревнования, ловля спиннингом с берега)</v>
      </c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</row>
    <row r="5" spans="1:16" ht="21">
      <c r="A5" s="234"/>
      <c r="B5" s="443"/>
      <c r="C5" s="531" t="s">
        <v>70</v>
      </c>
      <c r="D5" s="531"/>
      <c r="E5" s="531"/>
      <c r="F5" s="531"/>
      <c r="G5" s="531"/>
      <c r="H5" s="531"/>
      <c r="I5" s="531"/>
      <c r="J5" s="531"/>
      <c r="K5" s="531"/>
      <c r="L5" s="531"/>
      <c r="M5" s="531"/>
      <c r="N5" s="531"/>
      <c r="O5" s="234"/>
      <c r="P5" s="234"/>
    </row>
    <row r="6" spans="1:16" ht="15.75" thickBot="1">
      <c r="A6" s="234"/>
      <c r="B6" s="267" t="str">
        <f>ГСК!A5</f>
        <v>24-25 июня 2017 года</v>
      </c>
      <c r="C6" s="234"/>
      <c r="D6" s="234"/>
      <c r="E6" s="234"/>
      <c r="F6" s="251"/>
      <c r="G6" s="251"/>
      <c r="H6" s="251"/>
      <c r="I6" s="251"/>
      <c r="J6" s="251"/>
      <c r="K6" s="251"/>
      <c r="L6" s="251"/>
      <c r="M6" s="251"/>
      <c r="N6" s="251"/>
      <c r="O6" s="234"/>
      <c r="P6" s="268" t="str">
        <f>ГСК!G5</f>
        <v>Сорочинское водохранилище, Сорочинский ГО</v>
      </c>
    </row>
    <row r="7" spans="1:16">
      <c r="A7" s="484" t="s">
        <v>113</v>
      </c>
      <c r="B7" s="519" t="s">
        <v>5</v>
      </c>
      <c r="C7" s="518" t="s">
        <v>104</v>
      </c>
      <c r="D7" s="523" t="s">
        <v>8</v>
      </c>
      <c r="E7" s="523" t="s">
        <v>39</v>
      </c>
      <c r="F7" s="525" t="s">
        <v>98</v>
      </c>
      <c r="G7" s="526"/>
      <c r="H7" s="525" t="s">
        <v>99</v>
      </c>
      <c r="I7" s="526"/>
      <c r="J7" s="525" t="s">
        <v>100</v>
      </c>
      <c r="K7" s="526"/>
      <c r="L7" s="525" t="s">
        <v>101</v>
      </c>
      <c r="M7" s="526"/>
      <c r="N7" s="514" t="s">
        <v>105</v>
      </c>
      <c r="O7" s="515"/>
      <c r="P7" s="516"/>
    </row>
    <row r="8" spans="1:16" ht="56.25" customHeight="1" thickBot="1">
      <c r="A8" s="485"/>
      <c r="B8" s="521"/>
      <c r="C8" s="522"/>
      <c r="D8" s="524"/>
      <c r="E8" s="524"/>
      <c r="F8" s="197" t="s">
        <v>85</v>
      </c>
      <c r="G8" s="198" t="s">
        <v>86</v>
      </c>
      <c r="H8" s="197" t="s">
        <v>85</v>
      </c>
      <c r="I8" s="198" t="s">
        <v>86</v>
      </c>
      <c r="J8" s="197" t="s">
        <v>85</v>
      </c>
      <c r="K8" s="198" t="s">
        <v>86</v>
      </c>
      <c r="L8" s="197" t="s">
        <v>85</v>
      </c>
      <c r="M8" s="198" t="s">
        <v>86</v>
      </c>
      <c r="N8" s="199" t="s">
        <v>85</v>
      </c>
      <c r="O8" s="201" t="s">
        <v>89</v>
      </c>
      <c r="P8" s="200" t="s">
        <v>86</v>
      </c>
    </row>
    <row r="9" spans="1:16" ht="15.75" thickBot="1">
      <c r="A9" s="232"/>
      <c r="B9" s="449"/>
      <c r="C9" s="444"/>
      <c r="D9" s="445"/>
      <c r="E9" s="445"/>
      <c r="F9" s="189"/>
      <c r="G9" s="190"/>
      <c r="H9" s="189"/>
      <c r="I9" s="190"/>
      <c r="J9" s="189"/>
      <c r="K9" s="190"/>
      <c r="L9" s="191"/>
      <c r="M9" s="190"/>
      <c r="N9" s="203"/>
      <c r="O9" s="204"/>
      <c r="P9" s="205"/>
    </row>
    <row r="10" spans="1:16">
      <c r="A10" s="346">
        <v>1</v>
      </c>
      <c r="B10" s="306">
        <f>'Взв. 1 тур'!B8</f>
        <v>0</v>
      </c>
      <c r="C10" s="298">
        <f>'Взв. 1 тур'!C8</f>
        <v>0</v>
      </c>
      <c r="D10" s="271">
        <f>'Взв. 1 тур'!D8</f>
        <v>0</v>
      </c>
      <c r="E10" s="380" t="str">
        <f>'Взв. 1 тур'!E5</f>
        <v>А</v>
      </c>
      <c r="F10" s="307">
        <f>'Взв. 1 тур'!E8</f>
        <v>0</v>
      </c>
      <c r="G10" s="272">
        <f>'Взв. 1 тур'!F8</f>
        <v>0</v>
      </c>
      <c r="H10" s="307">
        <f>'Взв. 1 тур'!H8</f>
        <v>0</v>
      </c>
      <c r="I10" s="272">
        <f>'Взв. 1 тур'!I8</f>
        <v>0</v>
      </c>
      <c r="J10" s="307">
        <f>'Взв. 1 тур'!K8</f>
        <v>0</v>
      </c>
      <c r="K10" s="272">
        <f>'Взв. 1 тур'!L8</f>
        <v>0</v>
      </c>
      <c r="L10" s="307">
        <f>'Взв. 1 тур'!N8</f>
        <v>0</v>
      </c>
      <c r="M10" s="308">
        <f>'Взв. 1 тур'!O8</f>
        <v>0</v>
      </c>
      <c r="N10" s="389">
        <f>F10+H10+J10+L10</f>
        <v>0</v>
      </c>
      <c r="O10" s="272">
        <f>G10+I10+K10+M10</f>
        <v>0</v>
      </c>
      <c r="P10" s="391">
        <f>'Взв. 1 тур'!S8</f>
        <v>0</v>
      </c>
    </row>
    <row r="11" spans="1:16">
      <c r="A11" s="344">
        <v>2</v>
      </c>
      <c r="B11" s="309">
        <f>'Взв. 1 тур'!B9</f>
        <v>0</v>
      </c>
      <c r="C11" s="310">
        <f>'Взв. 1 тур'!C9</f>
        <v>0</v>
      </c>
      <c r="D11" s="274">
        <f>'Взв. 1 тур'!D9</f>
        <v>0</v>
      </c>
      <c r="E11" s="381" t="str">
        <f>'Взв. 1 тур'!E5</f>
        <v>А</v>
      </c>
      <c r="F11" s="311">
        <f>'Взв. 1 тур'!E9</f>
        <v>0</v>
      </c>
      <c r="G11" s="275">
        <f>'Взв. 1 тур'!F9</f>
        <v>0</v>
      </c>
      <c r="H11" s="311">
        <f>'Взв. 1 тур'!H9</f>
        <v>0</v>
      </c>
      <c r="I11" s="275">
        <f>'Взв. 1 тур'!I9</f>
        <v>0</v>
      </c>
      <c r="J11" s="311">
        <f>'Взв. 1 тур'!K9</f>
        <v>0</v>
      </c>
      <c r="K11" s="275">
        <f>'Взв. 1 тур'!L9</f>
        <v>0</v>
      </c>
      <c r="L11" s="311">
        <f>'Взв. 1 тур'!N9</f>
        <v>0</v>
      </c>
      <c r="M11" s="312">
        <f>'Взв. 1 тур'!O9</f>
        <v>0</v>
      </c>
      <c r="N11" s="379">
        <f>F11+H11+J11+L11</f>
        <v>0</v>
      </c>
      <c r="O11" s="275">
        <f t="shared" ref="N11:O41" si="0">G11+I11+K11+M11</f>
        <v>0</v>
      </c>
      <c r="P11" s="392">
        <f>'Взв. 1 тур'!S9</f>
        <v>0</v>
      </c>
    </row>
    <row r="12" spans="1:16">
      <c r="A12" s="344">
        <v>3</v>
      </c>
      <c r="B12" s="309">
        <f>'Взв. 1 тур'!B10</f>
        <v>0</v>
      </c>
      <c r="C12" s="310">
        <f>'Взв. 1 тур'!C10</f>
        <v>0</v>
      </c>
      <c r="D12" s="274">
        <f>'Взв. 1 тур'!D10</f>
        <v>0</v>
      </c>
      <c r="E12" s="381" t="str">
        <f>'Взв. 1 тур'!E5</f>
        <v>А</v>
      </c>
      <c r="F12" s="311">
        <f>'Взв. 1 тур'!E10</f>
        <v>0</v>
      </c>
      <c r="G12" s="275">
        <f>'Взв. 1 тур'!F10</f>
        <v>0</v>
      </c>
      <c r="H12" s="311">
        <f>'Взв. 1 тур'!H10</f>
        <v>0</v>
      </c>
      <c r="I12" s="275">
        <f>'Взв. 1 тур'!I10</f>
        <v>0</v>
      </c>
      <c r="J12" s="311">
        <f>'Взв. 1 тур'!K10</f>
        <v>0</v>
      </c>
      <c r="K12" s="275">
        <f>'Взв. 1 тур'!L10</f>
        <v>0</v>
      </c>
      <c r="L12" s="311">
        <f>'Взв. 1 тур'!N10</f>
        <v>0</v>
      </c>
      <c r="M12" s="312">
        <f>'Взв. 1 тур'!O10</f>
        <v>0</v>
      </c>
      <c r="N12" s="379">
        <f t="shared" si="0"/>
        <v>0</v>
      </c>
      <c r="O12" s="275">
        <f t="shared" si="0"/>
        <v>0</v>
      </c>
      <c r="P12" s="392">
        <f>'Взв. 1 тур'!S10</f>
        <v>0</v>
      </c>
    </row>
    <row r="13" spans="1:16">
      <c r="A13" s="344">
        <v>4</v>
      </c>
      <c r="B13" s="309">
        <f>'Взв. 1 тур'!B11</f>
        <v>0</v>
      </c>
      <c r="C13" s="310">
        <f>'Взв. 1 тур'!C11</f>
        <v>0</v>
      </c>
      <c r="D13" s="274">
        <f>'Взв. 1 тур'!D11</f>
        <v>0</v>
      </c>
      <c r="E13" s="381" t="str">
        <f>'Взв. 1 тур'!E5</f>
        <v>А</v>
      </c>
      <c r="F13" s="311">
        <f>'Взв. 1 тур'!E11</f>
        <v>0</v>
      </c>
      <c r="G13" s="275">
        <f>'Взв. 1 тур'!F11</f>
        <v>0</v>
      </c>
      <c r="H13" s="311">
        <f>'Взв. 1 тур'!H11</f>
        <v>0</v>
      </c>
      <c r="I13" s="275">
        <f>'Взв. 1 тур'!I11</f>
        <v>0</v>
      </c>
      <c r="J13" s="311">
        <f>'Взв. 1 тур'!K11</f>
        <v>0</v>
      </c>
      <c r="K13" s="275">
        <f>'Взв. 1 тур'!L11</f>
        <v>0</v>
      </c>
      <c r="L13" s="311">
        <f>'Взв. 1 тур'!N11</f>
        <v>0</v>
      </c>
      <c r="M13" s="312">
        <f>'Взв. 1 тур'!O11</f>
        <v>0</v>
      </c>
      <c r="N13" s="379">
        <f t="shared" si="0"/>
        <v>0</v>
      </c>
      <c r="O13" s="275">
        <f t="shared" si="0"/>
        <v>0</v>
      </c>
      <c r="P13" s="392">
        <f>'Взв. 1 тур'!S11</f>
        <v>0</v>
      </c>
    </row>
    <row r="14" spans="1:16">
      <c r="A14" s="344">
        <v>5</v>
      </c>
      <c r="B14" s="309">
        <f>'Взв. 1 тур'!B12</f>
        <v>0</v>
      </c>
      <c r="C14" s="310">
        <f>'Взв. 1 тур'!C12</f>
        <v>0</v>
      </c>
      <c r="D14" s="274">
        <f>'Взв. 1 тур'!D12</f>
        <v>0</v>
      </c>
      <c r="E14" s="381" t="str">
        <f>'Взв. 1 тур'!E5</f>
        <v>А</v>
      </c>
      <c r="F14" s="311">
        <f>'Взв. 1 тур'!E12</f>
        <v>0</v>
      </c>
      <c r="G14" s="275">
        <f>'Взв. 1 тур'!F12</f>
        <v>0</v>
      </c>
      <c r="H14" s="311">
        <f>'Взв. 1 тур'!H12</f>
        <v>0</v>
      </c>
      <c r="I14" s="275">
        <f>'Взв. 1 тур'!I12</f>
        <v>0</v>
      </c>
      <c r="J14" s="311">
        <f>'Взв. 1 тур'!K12</f>
        <v>0</v>
      </c>
      <c r="K14" s="275">
        <f>'Взв. 1 тур'!L12</f>
        <v>0</v>
      </c>
      <c r="L14" s="311">
        <f>'Взв. 1 тур'!N12</f>
        <v>0</v>
      </c>
      <c r="M14" s="312">
        <f>'Взв. 1 тур'!O12</f>
        <v>0</v>
      </c>
      <c r="N14" s="379">
        <f t="shared" si="0"/>
        <v>0</v>
      </c>
      <c r="O14" s="275">
        <f t="shared" si="0"/>
        <v>0</v>
      </c>
      <c r="P14" s="392">
        <f>'Взв. 1 тур'!S12</f>
        <v>0</v>
      </c>
    </row>
    <row r="15" spans="1:16">
      <c r="A15" s="344">
        <v>6</v>
      </c>
      <c r="B15" s="309">
        <f>'Взв. 1 тур'!B13</f>
        <v>0</v>
      </c>
      <c r="C15" s="310">
        <f>'Взв. 1 тур'!C13</f>
        <v>0</v>
      </c>
      <c r="D15" s="274">
        <f>'Взв. 1 тур'!D13</f>
        <v>0</v>
      </c>
      <c r="E15" s="381" t="str">
        <f>'Взв. 1 тур'!E5</f>
        <v>А</v>
      </c>
      <c r="F15" s="311">
        <f>'Взв. 1 тур'!E13</f>
        <v>0</v>
      </c>
      <c r="G15" s="275">
        <f>'Взв. 1 тур'!F13</f>
        <v>0</v>
      </c>
      <c r="H15" s="311">
        <f>'Взв. 1 тур'!H13</f>
        <v>0</v>
      </c>
      <c r="I15" s="275">
        <f>'Взв. 1 тур'!I13</f>
        <v>0</v>
      </c>
      <c r="J15" s="311">
        <f>'Взв. 1 тур'!K13</f>
        <v>0</v>
      </c>
      <c r="K15" s="275">
        <f>'Взв. 1 тур'!L13</f>
        <v>0</v>
      </c>
      <c r="L15" s="311">
        <f>'Взв. 1 тур'!N13</f>
        <v>0</v>
      </c>
      <c r="M15" s="312">
        <f>'Взв. 1 тур'!O13</f>
        <v>0</v>
      </c>
      <c r="N15" s="379">
        <f t="shared" si="0"/>
        <v>0</v>
      </c>
      <c r="O15" s="275">
        <f t="shared" si="0"/>
        <v>0</v>
      </c>
      <c r="P15" s="392">
        <f>'Взв. 1 тур'!S13</f>
        <v>0</v>
      </c>
    </row>
    <row r="16" spans="1:16">
      <c r="A16" s="344">
        <v>7</v>
      </c>
      <c r="B16" s="309">
        <f>'Взв. 1 тур'!B14</f>
        <v>0</v>
      </c>
      <c r="C16" s="310">
        <f>'Взв. 1 тур'!C14</f>
        <v>0</v>
      </c>
      <c r="D16" s="274">
        <f>'Взв. 1 тур'!D14</f>
        <v>0</v>
      </c>
      <c r="E16" s="381" t="str">
        <f>'Взв. 1 тур'!E5</f>
        <v>А</v>
      </c>
      <c r="F16" s="311">
        <f>'Взв. 1 тур'!E14</f>
        <v>0</v>
      </c>
      <c r="G16" s="275">
        <f>'Взв. 1 тур'!F14</f>
        <v>0</v>
      </c>
      <c r="H16" s="311">
        <f>'Взв. 1 тур'!H14</f>
        <v>0</v>
      </c>
      <c r="I16" s="275">
        <f>'Взв. 1 тур'!I14</f>
        <v>0</v>
      </c>
      <c r="J16" s="311">
        <f>'Взв. 1 тур'!K14</f>
        <v>0</v>
      </c>
      <c r="K16" s="275">
        <f>'Взв. 1 тур'!L14</f>
        <v>0</v>
      </c>
      <c r="L16" s="311">
        <f>'Взв. 1 тур'!N14</f>
        <v>0</v>
      </c>
      <c r="M16" s="312">
        <f>'Взв. 1 тур'!O14</f>
        <v>0</v>
      </c>
      <c r="N16" s="379">
        <f t="shared" si="0"/>
        <v>0</v>
      </c>
      <c r="O16" s="275">
        <f t="shared" si="0"/>
        <v>0</v>
      </c>
      <c r="P16" s="392">
        <f>'Взв. 1 тур'!S14</f>
        <v>0</v>
      </c>
    </row>
    <row r="17" spans="1:16">
      <c r="A17" s="344">
        <v>8</v>
      </c>
      <c r="B17" s="309">
        <f>'Взв. 1 тур'!B15</f>
        <v>0</v>
      </c>
      <c r="C17" s="310">
        <f>'Взв. 1 тур'!C15</f>
        <v>0</v>
      </c>
      <c r="D17" s="274">
        <f>'Взв. 1 тур'!D15</f>
        <v>0</v>
      </c>
      <c r="E17" s="381" t="str">
        <f>'Взв. 1 тур'!E5</f>
        <v>А</v>
      </c>
      <c r="F17" s="311">
        <f>'Взв. 1 тур'!E15</f>
        <v>0</v>
      </c>
      <c r="G17" s="275">
        <f>'Взв. 1 тур'!F15</f>
        <v>0</v>
      </c>
      <c r="H17" s="311">
        <f>'Взв. 1 тур'!H15</f>
        <v>0</v>
      </c>
      <c r="I17" s="275">
        <f>'Взв. 1 тур'!I15</f>
        <v>0</v>
      </c>
      <c r="J17" s="311">
        <f>'Взв. 1 тур'!K15</f>
        <v>0</v>
      </c>
      <c r="K17" s="275">
        <f>'Взв. 1 тур'!L15</f>
        <v>0</v>
      </c>
      <c r="L17" s="311">
        <f>'Взв. 1 тур'!N15</f>
        <v>0</v>
      </c>
      <c r="M17" s="312">
        <f>'Взв. 1 тур'!O15</f>
        <v>0</v>
      </c>
      <c r="N17" s="379">
        <f t="shared" si="0"/>
        <v>0</v>
      </c>
      <c r="O17" s="275">
        <f t="shared" si="0"/>
        <v>0</v>
      </c>
      <c r="P17" s="392">
        <f>'Взв. 1 тур'!S15</f>
        <v>0</v>
      </c>
    </row>
    <row r="18" spans="1:16">
      <c r="A18" s="344">
        <v>9</v>
      </c>
      <c r="B18" s="309">
        <f>'Взв. 1 тур'!B16</f>
        <v>0</v>
      </c>
      <c r="C18" s="310">
        <f>'Взв. 1 тур'!C16</f>
        <v>0</v>
      </c>
      <c r="D18" s="274">
        <f>'Взв. 1 тур'!D16</f>
        <v>0</v>
      </c>
      <c r="E18" s="381" t="str">
        <f>'Взв. 1 тур'!E5</f>
        <v>А</v>
      </c>
      <c r="F18" s="311">
        <f>'Взв. 1 тур'!E16</f>
        <v>0</v>
      </c>
      <c r="G18" s="275">
        <f>'Взв. 1 тур'!F16</f>
        <v>0</v>
      </c>
      <c r="H18" s="311">
        <f>'Взв. 1 тур'!H16</f>
        <v>0</v>
      </c>
      <c r="I18" s="275">
        <f>'Взв. 1 тур'!I16</f>
        <v>0</v>
      </c>
      <c r="J18" s="311">
        <f>'Взв. 1 тур'!K16</f>
        <v>0</v>
      </c>
      <c r="K18" s="275">
        <f>'Взв. 1 тур'!L16</f>
        <v>0</v>
      </c>
      <c r="L18" s="311">
        <f>'Взв. 1 тур'!N16</f>
        <v>0</v>
      </c>
      <c r="M18" s="312">
        <f>'Взв. 1 тур'!O16</f>
        <v>0</v>
      </c>
      <c r="N18" s="379">
        <f t="shared" si="0"/>
        <v>0</v>
      </c>
      <c r="O18" s="275">
        <f t="shared" si="0"/>
        <v>0</v>
      </c>
      <c r="P18" s="392">
        <f>'Взв. 1 тур'!S16</f>
        <v>0</v>
      </c>
    </row>
    <row r="19" spans="1:16">
      <c r="A19" s="344">
        <v>10</v>
      </c>
      <c r="B19" s="309">
        <f>'Взв. 1 тур'!B17</f>
        <v>0</v>
      </c>
      <c r="C19" s="310">
        <f>'Взв. 1 тур'!C17</f>
        <v>0</v>
      </c>
      <c r="D19" s="274">
        <f>'Взв. 1 тур'!D17</f>
        <v>0</v>
      </c>
      <c r="E19" s="381" t="str">
        <f>'Взв. 1 тур'!E5</f>
        <v>А</v>
      </c>
      <c r="F19" s="311">
        <f>'Взв. 1 тур'!E17</f>
        <v>0</v>
      </c>
      <c r="G19" s="275">
        <f>'Взв. 1 тур'!F17</f>
        <v>0</v>
      </c>
      <c r="H19" s="311">
        <f>'Взв. 1 тур'!H17</f>
        <v>0</v>
      </c>
      <c r="I19" s="275">
        <f>'Взв. 1 тур'!I17</f>
        <v>0</v>
      </c>
      <c r="J19" s="311">
        <f>'Взв. 1 тур'!K17</f>
        <v>0</v>
      </c>
      <c r="K19" s="275">
        <f>'Взв. 1 тур'!L17</f>
        <v>0</v>
      </c>
      <c r="L19" s="311">
        <f>'Взв. 1 тур'!N17</f>
        <v>0</v>
      </c>
      <c r="M19" s="312">
        <f>'Взв. 1 тур'!O17</f>
        <v>0</v>
      </c>
      <c r="N19" s="379">
        <f t="shared" si="0"/>
        <v>0</v>
      </c>
      <c r="O19" s="275">
        <f t="shared" si="0"/>
        <v>0</v>
      </c>
      <c r="P19" s="392">
        <f>'Взв. 1 тур'!S17</f>
        <v>0</v>
      </c>
    </row>
    <row r="20" spans="1:16">
      <c r="A20" s="344">
        <v>11</v>
      </c>
      <c r="B20" s="309">
        <f>'Взв. 1 тур'!B18</f>
        <v>0</v>
      </c>
      <c r="C20" s="310">
        <f>'Взв. 1 тур'!C18</f>
        <v>0</v>
      </c>
      <c r="D20" s="274">
        <f>'Взв. 1 тур'!D18</f>
        <v>0</v>
      </c>
      <c r="E20" s="381" t="str">
        <f>'Взв. 1 тур'!E5</f>
        <v>А</v>
      </c>
      <c r="F20" s="311">
        <f>'Взв. 1 тур'!E18</f>
        <v>0</v>
      </c>
      <c r="G20" s="275">
        <f>'Взв. 1 тур'!F18</f>
        <v>0</v>
      </c>
      <c r="H20" s="311">
        <f>'Взв. 1 тур'!H18</f>
        <v>0</v>
      </c>
      <c r="I20" s="275">
        <f>'Взв. 1 тур'!I18</f>
        <v>0</v>
      </c>
      <c r="J20" s="311">
        <f>'Взв. 1 тур'!K18</f>
        <v>0</v>
      </c>
      <c r="K20" s="275">
        <f>'Взв. 1 тур'!L18</f>
        <v>0</v>
      </c>
      <c r="L20" s="311">
        <f>'Взв. 1 тур'!N18</f>
        <v>0</v>
      </c>
      <c r="M20" s="312">
        <f>'Взв. 1 тур'!O18</f>
        <v>0</v>
      </c>
      <c r="N20" s="379">
        <f t="shared" si="0"/>
        <v>0</v>
      </c>
      <c r="O20" s="275">
        <f t="shared" si="0"/>
        <v>0</v>
      </c>
      <c r="P20" s="392">
        <f>'Взв. 1 тур'!S18</f>
        <v>0</v>
      </c>
    </row>
    <row r="21" spans="1:16">
      <c r="A21" s="344">
        <v>12</v>
      </c>
      <c r="B21" s="309">
        <f>'Взв. 1 тур'!B19</f>
        <v>0</v>
      </c>
      <c r="C21" s="310">
        <f>'Взв. 1 тур'!C19</f>
        <v>0</v>
      </c>
      <c r="D21" s="274">
        <f>'Взв. 1 тур'!D19</f>
        <v>0</v>
      </c>
      <c r="E21" s="381" t="str">
        <f>'Взв. 1 тур'!E5</f>
        <v>А</v>
      </c>
      <c r="F21" s="311">
        <f>'Взв. 1 тур'!E19</f>
        <v>0</v>
      </c>
      <c r="G21" s="275">
        <f>'Взв. 1 тур'!F19</f>
        <v>0</v>
      </c>
      <c r="H21" s="311">
        <f>'Взв. 1 тур'!H19</f>
        <v>0</v>
      </c>
      <c r="I21" s="275">
        <f>'Взв. 1 тур'!I19</f>
        <v>0</v>
      </c>
      <c r="J21" s="311">
        <f>'Взв. 1 тур'!K19</f>
        <v>0</v>
      </c>
      <c r="K21" s="275">
        <f>'Взв. 1 тур'!L19</f>
        <v>0</v>
      </c>
      <c r="L21" s="311">
        <f>'Взв. 1 тур'!N19</f>
        <v>0</v>
      </c>
      <c r="M21" s="312">
        <f>'Взв. 1 тур'!O19</f>
        <v>0</v>
      </c>
      <c r="N21" s="379">
        <f t="shared" si="0"/>
        <v>0</v>
      </c>
      <c r="O21" s="275">
        <f t="shared" si="0"/>
        <v>0</v>
      </c>
      <c r="P21" s="392">
        <f>'Взв. 1 тур'!S19</f>
        <v>0</v>
      </c>
    </row>
    <row r="22" spans="1:16">
      <c r="A22" s="344">
        <v>13</v>
      </c>
      <c r="B22" s="309">
        <f>'Взв. 1 тур'!B20</f>
        <v>0</v>
      </c>
      <c r="C22" s="310">
        <f>'Взв. 1 тур'!C20</f>
        <v>0</v>
      </c>
      <c r="D22" s="274">
        <f>'Взв. 1 тур'!D20</f>
        <v>0</v>
      </c>
      <c r="E22" s="381" t="str">
        <f>'Взв. 1 тур'!E5</f>
        <v>А</v>
      </c>
      <c r="F22" s="311">
        <f>'Взв. 1 тур'!E20</f>
        <v>0</v>
      </c>
      <c r="G22" s="275">
        <f>'Взв. 1 тур'!F20</f>
        <v>0</v>
      </c>
      <c r="H22" s="311">
        <f>'Взв. 1 тур'!H20</f>
        <v>0</v>
      </c>
      <c r="I22" s="275">
        <f>'Взв. 1 тур'!I20</f>
        <v>0</v>
      </c>
      <c r="J22" s="311">
        <f>'Взв. 1 тур'!K20</f>
        <v>0</v>
      </c>
      <c r="K22" s="275">
        <f>'Взв. 1 тур'!L20</f>
        <v>0</v>
      </c>
      <c r="L22" s="311">
        <f>'Взв. 1 тур'!N20</f>
        <v>0</v>
      </c>
      <c r="M22" s="312">
        <f>'Взв. 1 тур'!O20</f>
        <v>0</v>
      </c>
      <c r="N22" s="379">
        <f t="shared" si="0"/>
        <v>0</v>
      </c>
      <c r="O22" s="275">
        <f t="shared" si="0"/>
        <v>0</v>
      </c>
      <c r="P22" s="392">
        <f>'Взв. 1 тур'!S20</f>
        <v>0</v>
      </c>
    </row>
    <row r="23" spans="1:16">
      <c r="A23" s="344">
        <v>14</v>
      </c>
      <c r="B23" s="309">
        <f>'Взв. 1 тур'!B21</f>
        <v>0</v>
      </c>
      <c r="C23" s="310">
        <f>'Взв. 1 тур'!C21</f>
        <v>0</v>
      </c>
      <c r="D23" s="274">
        <f>'Взв. 1 тур'!D21</f>
        <v>0</v>
      </c>
      <c r="E23" s="381" t="str">
        <f>'Взв. 1 тур'!E5</f>
        <v>А</v>
      </c>
      <c r="F23" s="311">
        <f>'Взв. 1 тур'!E21</f>
        <v>0</v>
      </c>
      <c r="G23" s="275">
        <f>'Взв. 1 тур'!F21</f>
        <v>0</v>
      </c>
      <c r="H23" s="311">
        <f>'Взв. 1 тур'!H21</f>
        <v>0</v>
      </c>
      <c r="I23" s="275">
        <f>'Взв. 1 тур'!I21</f>
        <v>0</v>
      </c>
      <c r="J23" s="311">
        <f>'Взв. 1 тур'!K21</f>
        <v>0</v>
      </c>
      <c r="K23" s="275">
        <f>'Взв. 1 тур'!L21</f>
        <v>0</v>
      </c>
      <c r="L23" s="311">
        <f>'Взв. 1 тур'!N21</f>
        <v>0</v>
      </c>
      <c r="M23" s="312">
        <f>'Взв. 1 тур'!O21</f>
        <v>0</v>
      </c>
      <c r="N23" s="379">
        <f t="shared" si="0"/>
        <v>0</v>
      </c>
      <c r="O23" s="275">
        <f t="shared" si="0"/>
        <v>0</v>
      </c>
      <c r="P23" s="392">
        <f>'Взв. 1 тур'!S21</f>
        <v>0</v>
      </c>
    </row>
    <row r="24" spans="1:16">
      <c r="A24" s="344">
        <v>15</v>
      </c>
      <c r="B24" s="309">
        <f>'Взв. 1 тур'!B22</f>
        <v>0</v>
      </c>
      <c r="C24" s="310">
        <f>'Взв. 1 тур'!C22</f>
        <v>0</v>
      </c>
      <c r="D24" s="274">
        <f>'Взв. 1 тур'!D22</f>
        <v>0</v>
      </c>
      <c r="E24" s="381" t="str">
        <f>'Взв. 1 тур'!E5</f>
        <v>А</v>
      </c>
      <c r="F24" s="311">
        <f>'Взв. 1 тур'!E22</f>
        <v>0</v>
      </c>
      <c r="G24" s="275">
        <f>'Взв. 1 тур'!F22</f>
        <v>0</v>
      </c>
      <c r="H24" s="311">
        <f>'Взв. 1 тур'!H22</f>
        <v>0</v>
      </c>
      <c r="I24" s="275">
        <f>'Взв. 1 тур'!I22</f>
        <v>0</v>
      </c>
      <c r="J24" s="311">
        <f>'Взв. 1 тур'!K22</f>
        <v>0</v>
      </c>
      <c r="K24" s="275">
        <f>'Взв. 1 тур'!L22</f>
        <v>0</v>
      </c>
      <c r="L24" s="311">
        <f>'Взв. 1 тур'!N22</f>
        <v>0</v>
      </c>
      <c r="M24" s="312">
        <f>'Взв. 1 тур'!O22</f>
        <v>0</v>
      </c>
      <c r="N24" s="379">
        <f t="shared" si="0"/>
        <v>0</v>
      </c>
      <c r="O24" s="275">
        <f t="shared" si="0"/>
        <v>0</v>
      </c>
      <c r="P24" s="392">
        <f>'Взв. 1 тур'!S22</f>
        <v>0</v>
      </c>
    </row>
    <row r="25" spans="1:16">
      <c r="A25" s="344">
        <v>16</v>
      </c>
      <c r="B25" s="309">
        <f>'Взв. 1 тур'!B23</f>
        <v>0</v>
      </c>
      <c r="C25" s="310">
        <f>'Взв. 1 тур'!C23</f>
        <v>0</v>
      </c>
      <c r="D25" s="274">
        <f>'Взв. 1 тур'!D23</f>
        <v>0</v>
      </c>
      <c r="E25" s="381" t="str">
        <f>'Взв. 1 тур'!E5</f>
        <v>А</v>
      </c>
      <c r="F25" s="311">
        <f>'Взв. 1 тур'!E23</f>
        <v>0</v>
      </c>
      <c r="G25" s="275">
        <f>'Взв. 1 тур'!F23</f>
        <v>0</v>
      </c>
      <c r="H25" s="311">
        <f>'Взв. 1 тур'!H23</f>
        <v>0</v>
      </c>
      <c r="I25" s="275">
        <f>'Взв. 1 тур'!I23</f>
        <v>0</v>
      </c>
      <c r="J25" s="311">
        <f>'Взв. 1 тур'!K23</f>
        <v>0</v>
      </c>
      <c r="K25" s="275">
        <f>'Взв. 1 тур'!L23</f>
        <v>0</v>
      </c>
      <c r="L25" s="311">
        <f>'Взв. 1 тур'!N23</f>
        <v>0</v>
      </c>
      <c r="M25" s="312">
        <f>'Взв. 1 тур'!O23</f>
        <v>0</v>
      </c>
      <c r="N25" s="379">
        <f t="shared" si="0"/>
        <v>0</v>
      </c>
      <c r="O25" s="275">
        <f t="shared" si="0"/>
        <v>0</v>
      </c>
      <c r="P25" s="392">
        <f>'Взв. 1 тур'!S23</f>
        <v>0</v>
      </c>
    </row>
    <row r="26" spans="1:16">
      <c r="A26" s="344">
        <v>17</v>
      </c>
      <c r="B26" s="309">
        <f>'Взв. 1 тур'!B24</f>
        <v>0</v>
      </c>
      <c r="C26" s="310">
        <f>'Взв. 1 тур'!C24</f>
        <v>0</v>
      </c>
      <c r="D26" s="274">
        <f>'Взв. 1 тур'!D24</f>
        <v>0</v>
      </c>
      <c r="E26" s="381" t="str">
        <f>'Взв. 1 тур'!E5</f>
        <v>А</v>
      </c>
      <c r="F26" s="311">
        <f>'Взв. 1 тур'!E24</f>
        <v>0</v>
      </c>
      <c r="G26" s="275">
        <f>'Взв. 1 тур'!F24</f>
        <v>0</v>
      </c>
      <c r="H26" s="311">
        <f>'Взв. 1 тур'!H24</f>
        <v>0</v>
      </c>
      <c r="I26" s="275">
        <f>'Взв. 1 тур'!I24</f>
        <v>0</v>
      </c>
      <c r="J26" s="311">
        <f>'Взв. 1 тур'!K24</f>
        <v>0</v>
      </c>
      <c r="K26" s="275">
        <f>'Взв. 1 тур'!L24</f>
        <v>0</v>
      </c>
      <c r="L26" s="311">
        <f>'Взв. 1 тур'!N24</f>
        <v>0</v>
      </c>
      <c r="M26" s="312">
        <f>'Взв. 1 тур'!O24</f>
        <v>0</v>
      </c>
      <c r="N26" s="379">
        <f t="shared" si="0"/>
        <v>0</v>
      </c>
      <c r="O26" s="275">
        <f t="shared" si="0"/>
        <v>0</v>
      </c>
      <c r="P26" s="392">
        <f>'Взв. 1 тур'!S24</f>
        <v>0</v>
      </c>
    </row>
    <row r="27" spans="1:16">
      <c r="A27" s="344">
        <v>18</v>
      </c>
      <c r="B27" s="309">
        <f>'Взв. 1 тур'!B25</f>
        <v>0</v>
      </c>
      <c r="C27" s="310">
        <f>'Взв. 1 тур'!C25</f>
        <v>0</v>
      </c>
      <c r="D27" s="274">
        <f>'Взв. 1 тур'!D25</f>
        <v>0</v>
      </c>
      <c r="E27" s="381" t="str">
        <f>'Взв. 1 тур'!E5</f>
        <v>А</v>
      </c>
      <c r="F27" s="311">
        <f>'Взв. 1 тур'!E25</f>
        <v>0</v>
      </c>
      <c r="G27" s="275">
        <f>'Взв. 1 тур'!F25</f>
        <v>0</v>
      </c>
      <c r="H27" s="311">
        <f>'Взв. 1 тур'!H25</f>
        <v>0</v>
      </c>
      <c r="I27" s="275">
        <f>'Взв. 1 тур'!I25</f>
        <v>0</v>
      </c>
      <c r="J27" s="311">
        <f>'Взв. 1 тур'!K25</f>
        <v>0</v>
      </c>
      <c r="K27" s="275">
        <f>'Взв. 1 тур'!L25</f>
        <v>0</v>
      </c>
      <c r="L27" s="311">
        <f>'Взв. 1 тур'!N25</f>
        <v>0</v>
      </c>
      <c r="M27" s="312">
        <f>'Взв. 1 тур'!O25</f>
        <v>0</v>
      </c>
      <c r="N27" s="379">
        <f t="shared" si="0"/>
        <v>0</v>
      </c>
      <c r="O27" s="275">
        <f t="shared" si="0"/>
        <v>0</v>
      </c>
      <c r="P27" s="392">
        <f>'Взв. 1 тур'!S25</f>
        <v>0</v>
      </c>
    </row>
    <row r="28" spans="1:16">
      <c r="A28" s="344">
        <v>19</v>
      </c>
      <c r="B28" s="309">
        <f>'Взв. 1 тур'!B26</f>
        <v>0</v>
      </c>
      <c r="C28" s="310">
        <f>'Взв. 1 тур'!C26</f>
        <v>0</v>
      </c>
      <c r="D28" s="274">
        <f>'Взв. 1 тур'!D26</f>
        <v>0</v>
      </c>
      <c r="E28" s="381" t="str">
        <f>'Взв. 1 тур'!E5</f>
        <v>А</v>
      </c>
      <c r="F28" s="311">
        <f>'Взв. 1 тур'!E26</f>
        <v>0</v>
      </c>
      <c r="G28" s="275">
        <f>'Взв. 1 тур'!F26</f>
        <v>0</v>
      </c>
      <c r="H28" s="311">
        <f>'Взв. 1 тур'!H26</f>
        <v>0</v>
      </c>
      <c r="I28" s="275">
        <f>'Взв. 1 тур'!I26</f>
        <v>0</v>
      </c>
      <c r="J28" s="311">
        <f>'Взв. 1 тур'!K26</f>
        <v>0</v>
      </c>
      <c r="K28" s="275">
        <f>'Взв. 1 тур'!L26</f>
        <v>0</v>
      </c>
      <c r="L28" s="311">
        <f>'Взв. 1 тур'!N26</f>
        <v>0</v>
      </c>
      <c r="M28" s="312">
        <f>'Взв. 1 тур'!O26</f>
        <v>0</v>
      </c>
      <c r="N28" s="379">
        <f t="shared" si="0"/>
        <v>0</v>
      </c>
      <c r="O28" s="275">
        <f t="shared" si="0"/>
        <v>0</v>
      </c>
      <c r="P28" s="392">
        <f>'Взв. 1 тур'!S26</f>
        <v>0</v>
      </c>
    </row>
    <row r="29" spans="1:16" ht="15.75" thickBot="1">
      <c r="A29" s="347">
        <v>20</v>
      </c>
      <c r="B29" s="313">
        <f>'Взв. 1 тур'!B27</f>
        <v>0</v>
      </c>
      <c r="C29" s="314">
        <f>'Взв. 1 тур'!C27</f>
        <v>0</v>
      </c>
      <c r="D29" s="277">
        <f>'Взв. 1 тур'!D27</f>
        <v>0</v>
      </c>
      <c r="E29" s="382" t="str">
        <f>'Взв. 1 тур'!E5</f>
        <v>А</v>
      </c>
      <c r="F29" s="315">
        <f>'Взв. 1 тур'!E27</f>
        <v>0</v>
      </c>
      <c r="G29" s="278">
        <f>'Взв. 1 тур'!F27</f>
        <v>0</v>
      </c>
      <c r="H29" s="315">
        <f>'Взв. 1 тур'!H27</f>
        <v>0</v>
      </c>
      <c r="I29" s="278">
        <f>'Взв. 1 тур'!I27</f>
        <v>0</v>
      </c>
      <c r="J29" s="315">
        <f>'Взв. 1 тур'!K27</f>
        <v>0</v>
      </c>
      <c r="K29" s="278">
        <f>'Взв. 1 тур'!L27</f>
        <v>0</v>
      </c>
      <c r="L29" s="315">
        <f>'Взв. 1 тур'!N27</f>
        <v>0</v>
      </c>
      <c r="M29" s="316">
        <f>'Взв. 1 тур'!O27</f>
        <v>0</v>
      </c>
      <c r="N29" s="390">
        <f t="shared" si="0"/>
        <v>0</v>
      </c>
      <c r="O29" s="278">
        <f t="shared" si="0"/>
        <v>0</v>
      </c>
      <c r="P29" s="394">
        <f>'Взв. 1 тур'!S27</f>
        <v>0</v>
      </c>
    </row>
    <row r="30" spans="1:16">
      <c r="A30" s="192">
        <v>1</v>
      </c>
      <c r="B30" s="317">
        <f>'Взв. 1 тур'!B39</f>
        <v>0</v>
      </c>
      <c r="C30" s="318">
        <f>'Взв. 1 тур'!C39</f>
        <v>0</v>
      </c>
      <c r="D30" s="318">
        <f>'Взв. 1 тур'!D39</f>
        <v>0</v>
      </c>
      <c r="E30" s="298" t="str">
        <f>'Взв. 1 тур'!E36</f>
        <v>Б</v>
      </c>
      <c r="F30" s="319">
        <f>'Взв. 1 тур'!E39</f>
        <v>0</v>
      </c>
      <c r="G30" s="395">
        <f>'Взв. 1 тур'!F39</f>
        <v>0</v>
      </c>
      <c r="H30" s="319">
        <f>'Взв. 1 тур'!H39</f>
        <v>0</v>
      </c>
      <c r="I30" s="395">
        <f>'Взв. 1 тур'!I39</f>
        <v>0</v>
      </c>
      <c r="J30" s="319">
        <f>'Взв. 1 тур'!K39</f>
        <v>0</v>
      </c>
      <c r="K30" s="395">
        <f>'Взв. 1 тур'!L39</f>
        <v>0</v>
      </c>
      <c r="L30" s="319">
        <f>'Взв. 1 тур'!N39</f>
        <v>0</v>
      </c>
      <c r="M30" s="395">
        <f>'Взв. 1 тур'!O39</f>
        <v>0</v>
      </c>
      <c r="N30" s="307">
        <f t="shared" si="0"/>
        <v>0</v>
      </c>
      <c r="O30" s="272">
        <f t="shared" si="0"/>
        <v>0</v>
      </c>
      <c r="P30" s="396">
        <f>'Взв. 1 тур'!S39</f>
        <v>0</v>
      </c>
    </row>
    <row r="31" spans="1:16">
      <c r="A31" s="22">
        <v>2</v>
      </c>
      <c r="B31" s="274">
        <f>'Взв. 1 тур'!B40</f>
        <v>0</v>
      </c>
      <c r="C31" s="310">
        <f>'Взв. 1 тур'!C40</f>
        <v>0</v>
      </c>
      <c r="D31" s="310">
        <f>'Взв. 1 тур'!D40</f>
        <v>0</v>
      </c>
      <c r="E31" s="310" t="str">
        <f>'Взв. 1 тур'!E36</f>
        <v>Б</v>
      </c>
      <c r="F31" s="311">
        <f>'Взв. 1 тур'!E40</f>
        <v>0</v>
      </c>
      <c r="G31" s="312">
        <f>'Взв. 1 тур'!F40</f>
        <v>0</v>
      </c>
      <c r="H31" s="311">
        <f>'Взв. 1 тур'!H40</f>
        <v>0</v>
      </c>
      <c r="I31" s="312">
        <f>'Взв. 1 тур'!I40</f>
        <v>0</v>
      </c>
      <c r="J31" s="311">
        <f>'Взв. 1 тур'!K40</f>
        <v>0</v>
      </c>
      <c r="K31" s="312">
        <f>'Взв. 1 тур'!L40</f>
        <v>0</v>
      </c>
      <c r="L31" s="311">
        <f>'Взв. 1 тур'!N40</f>
        <v>0</v>
      </c>
      <c r="M31" s="312">
        <f>'Взв. 1 тур'!O40</f>
        <v>0</v>
      </c>
      <c r="N31" s="311">
        <f t="shared" si="0"/>
        <v>0</v>
      </c>
      <c r="O31" s="275">
        <f t="shared" si="0"/>
        <v>0</v>
      </c>
      <c r="P31" s="392">
        <f>'Взв. 1 тур'!S40</f>
        <v>0</v>
      </c>
    </row>
    <row r="32" spans="1:16">
      <c r="A32" s="22">
        <v>3</v>
      </c>
      <c r="B32" s="274">
        <f>'Взв. 1 тур'!B41</f>
        <v>0</v>
      </c>
      <c r="C32" s="310">
        <f>'Взв. 1 тур'!C41</f>
        <v>0</v>
      </c>
      <c r="D32" s="310">
        <f>'Взв. 1 тур'!D41</f>
        <v>0</v>
      </c>
      <c r="E32" s="310" t="str">
        <f>'Взв. 1 тур'!E36</f>
        <v>Б</v>
      </c>
      <c r="F32" s="311">
        <f>'Взв. 1 тур'!E41</f>
        <v>0</v>
      </c>
      <c r="G32" s="312">
        <f>'Взв. 1 тур'!F41</f>
        <v>0</v>
      </c>
      <c r="H32" s="311">
        <f>'Взв. 1 тур'!H41</f>
        <v>0</v>
      </c>
      <c r="I32" s="312">
        <f>'Взв. 1 тур'!I41</f>
        <v>0</v>
      </c>
      <c r="J32" s="311">
        <f>'Взв. 1 тур'!K41</f>
        <v>0</v>
      </c>
      <c r="K32" s="312">
        <f>'Взв. 1 тур'!L41</f>
        <v>0</v>
      </c>
      <c r="L32" s="311">
        <f>'Взв. 1 тур'!N41</f>
        <v>0</v>
      </c>
      <c r="M32" s="312">
        <f>'Взв. 1 тур'!O41</f>
        <v>0</v>
      </c>
      <c r="N32" s="311">
        <f t="shared" si="0"/>
        <v>0</v>
      </c>
      <c r="O32" s="275">
        <f t="shared" si="0"/>
        <v>0</v>
      </c>
      <c r="P32" s="392">
        <f>'Взв. 1 тур'!S41</f>
        <v>0</v>
      </c>
    </row>
    <row r="33" spans="1:16">
      <c r="A33" s="22">
        <v>4</v>
      </c>
      <c r="B33" s="317">
        <f>'Взв. 1 тур'!B42</f>
        <v>0</v>
      </c>
      <c r="C33" s="318">
        <f>'Взв. 1 тур'!C42</f>
        <v>0</v>
      </c>
      <c r="D33" s="318">
        <f>'Взв. 1 тур'!D42</f>
        <v>0</v>
      </c>
      <c r="E33" s="318" t="str">
        <f>'Взв. 1 тур'!E36</f>
        <v>Б</v>
      </c>
      <c r="F33" s="319">
        <f>'Взв. 1 тур'!E42</f>
        <v>0</v>
      </c>
      <c r="G33" s="395">
        <f>'Взв. 1 тур'!F42</f>
        <v>0</v>
      </c>
      <c r="H33" s="319">
        <f>'Взв. 1 тур'!H42</f>
        <v>0</v>
      </c>
      <c r="I33" s="395">
        <f>'Взв. 1 тур'!I42</f>
        <v>0</v>
      </c>
      <c r="J33" s="319">
        <f>'Взв. 1 тур'!K42</f>
        <v>0</v>
      </c>
      <c r="K33" s="395">
        <f>'Взв. 1 тур'!L42</f>
        <v>0</v>
      </c>
      <c r="L33" s="319">
        <f>'Взв. 1 тур'!N42</f>
        <v>0</v>
      </c>
      <c r="M33" s="395">
        <f>'Взв. 1 тур'!O42</f>
        <v>0</v>
      </c>
      <c r="N33" s="311">
        <f t="shared" si="0"/>
        <v>0</v>
      </c>
      <c r="O33" s="275">
        <f t="shared" si="0"/>
        <v>0</v>
      </c>
      <c r="P33" s="396">
        <f>'Взв. 1 тур'!S42</f>
        <v>0</v>
      </c>
    </row>
    <row r="34" spans="1:16">
      <c r="A34" s="22">
        <v>5</v>
      </c>
      <c r="B34" s="274">
        <f>'Взв. 1 тур'!B43</f>
        <v>0</v>
      </c>
      <c r="C34" s="310">
        <f>'Взв. 1 тур'!C43</f>
        <v>0</v>
      </c>
      <c r="D34" s="310">
        <f>'Взв. 1 тур'!D43</f>
        <v>0</v>
      </c>
      <c r="E34" s="310" t="str">
        <f>'Взв. 1 тур'!E36</f>
        <v>Б</v>
      </c>
      <c r="F34" s="311">
        <f>'Взв. 1 тур'!E43</f>
        <v>0</v>
      </c>
      <c r="G34" s="312">
        <f>'Взв. 1 тур'!F43</f>
        <v>0</v>
      </c>
      <c r="H34" s="311">
        <f>'Взв. 1 тур'!H43</f>
        <v>0</v>
      </c>
      <c r="I34" s="312">
        <f>'Взв. 1 тур'!I43</f>
        <v>0</v>
      </c>
      <c r="J34" s="311">
        <f>'Взв. 1 тур'!K43</f>
        <v>0</v>
      </c>
      <c r="K34" s="312">
        <f>'Взв. 1 тур'!L43</f>
        <v>0</v>
      </c>
      <c r="L34" s="311">
        <f>'Взв. 1 тур'!N43</f>
        <v>0</v>
      </c>
      <c r="M34" s="312">
        <f>'Взв. 1 тур'!O43</f>
        <v>0</v>
      </c>
      <c r="N34" s="311">
        <f t="shared" si="0"/>
        <v>0</v>
      </c>
      <c r="O34" s="275">
        <f t="shared" si="0"/>
        <v>0</v>
      </c>
      <c r="P34" s="392">
        <f>'Взв. 1 тур'!S43</f>
        <v>0</v>
      </c>
    </row>
    <row r="35" spans="1:16">
      <c r="A35" s="22">
        <v>6</v>
      </c>
      <c r="B35" s="274">
        <f>'Взв. 1 тур'!B44</f>
        <v>0</v>
      </c>
      <c r="C35" s="310">
        <f>'Взв. 1 тур'!C44</f>
        <v>0</v>
      </c>
      <c r="D35" s="310">
        <f>'Взв. 1 тур'!D44</f>
        <v>0</v>
      </c>
      <c r="E35" s="310" t="str">
        <f>'Взв. 1 тур'!E36</f>
        <v>Б</v>
      </c>
      <c r="F35" s="311">
        <f>'Взв. 1 тур'!E44</f>
        <v>0</v>
      </c>
      <c r="G35" s="312">
        <f>'Взв. 1 тур'!F44</f>
        <v>0</v>
      </c>
      <c r="H35" s="311">
        <f>'Взв. 1 тур'!H44</f>
        <v>0</v>
      </c>
      <c r="I35" s="312">
        <f>'Взв. 1 тур'!I44</f>
        <v>0</v>
      </c>
      <c r="J35" s="311">
        <f>'Взв. 1 тур'!K44</f>
        <v>0</v>
      </c>
      <c r="K35" s="312">
        <f>'Взв. 1 тур'!L44</f>
        <v>0</v>
      </c>
      <c r="L35" s="311">
        <f>'Взв. 1 тур'!N44</f>
        <v>0</v>
      </c>
      <c r="M35" s="312">
        <f>'Взв. 1 тур'!O44</f>
        <v>0</v>
      </c>
      <c r="N35" s="311">
        <f t="shared" si="0"/>
        <v>0</v>
      </c>
      <c r="O35" s="275">
        <f t="shared" si="0"/>
        <v>0</v>
      </c>
      <c r="P35" s="392">
        <f>'Взв. 1 тур'!S44</f>
        <v>0</v>
      </c>
    </row>
    <row r="36" spans="1:16">
      <c r="A36" s="22">
        <v>7</v>
      </c>
      <c r="B36" s="317">
        <f>'Взв. 1 тур'!B45</f>
        <v>0</v>
      </c>
      <c r="C36" s="318">
        <f>'Взв. 1 тур'!C45</f>
        <v>0</v>
      </c>
      <c r="D36" s="318">
        <f>'Взв. 1 тур'!D45</f>
        <v>0</v>
      </c>
      <c r="E36" s="310" t="str">
        <f>'Взв. 1 тур'!E36</f>
        <v>Б</v>
      </c>
      <c r="F36" s="319">
        <f>'Взв. 1 тур'!E45</f>
        <v>0</v>
      </c>
      <c r="G36" s="395">
        <f>'Взв. 1 тур'!F45</f>
        <v>0</v>
      </c>
      <c r="H36" s="319">
        <f>'Взв. 1 тур'!H45</f>
        <v>0</v>
      </c>
      <c r="I36" s="395">
        <f>'Взв. 1 тур'!I45</f>
        <v>0</v>
      </c>
      <c r="J36" s="319">
        <f>'Взв. 1 тур'!K45</f>
        <v>0</v>
      </c>
      <c r="K36" s="395">
        <f>'Взв. 1 тур'!L45</f>
        <v>0</v>
      </c>
      <c r="L36" s="319">
        <f>'Взв. 1 тур'!N45</f>
        <v>0</v>
      </c>
      <c r="M36" s="395">
        <f>'Взв. 1 тур'!O45</f>
        <v>0</v>
      </c>
      <c r="N36" s="311">
        <f t="shared" si="0"/>
        <v>0</v>
      </c>
      <c r="O36" s="275">
        <f t="shared" si="0"/>
        <v>0</v>
      </c>
      <c r="P36" s="396">
        <f>'Взв. 1 тур'!S45</f>
        <v>0</v>
      </c>
    </row>
    <row r="37" spans="1:16">
      <c r="A37" s="22">
        <v>8</v>
      </c>
      <c r="B37" s="274">
        <f>'Взв. 1 тур'!B46</f>
        <v>0</v>
      </c>
      <c r="C37" s="310">
        <f>'Взв. 1 тур'!C46</f>
        <v>0</v>
      </c>
      <c r="D37" s="310">
        <f>'Взв. 1 тур'!D46</f>
        <v>0</v>
      </c>
      <c r="E37" s="318" t="str">
        <f>'Взв. 1 тур'!E36</f>
        <v>Б</v>
      </c>
      <c r="F37" s="311">
        <f>'Взв. 1 тур'!E46</f>
        <v>0</v>
      </c>
      <c r="G37" s="312">
        <f>'Взв. 1 тур'!F46</f>
        <v>0</v>
      </c>
      <c r="H37" s="311">
        <f>'Взв. 1 тур'!H46</f>
        <v>0</v>
      </c>
      <c r="I37" s="312">
        <f>'Взв. 1 тур'!I46</f>
        <v>0</v>
      </c>
      <c r="J37" s="311">
        <f>'Взв. 1 тур'!K46</f>
        <v>0</v>
      </c>
      <c r="K37" s="312">
        <f>'Взв. 1 тур'!L46</f>
        <v>0</v>
      </c>
      <c r="L37" s="311">
        <f>'Взв. 1 тур'!N46</f>
        <v>0</v>
      </c>
      <c r="M37" s="312">
        <f>'Взв. 1 тур'!O46</f>
        <v>0</v>
      </c>
      <c r="N37" s="319">
        <f t="shared" si="0"/>
        <v>0</v>
      </c>
      <c r="O37" s="320">
        <f t="shared" si="0"/>
        <v>0</v>
      </c>
      <c r="P37" s="392">
        <f>'Взв. 1 тур'!S46</f>
        <v>0</v>
      </c>
    </row>
    <row r="38" spans="1:16">
      <c r="A38" s="22">
        <v>9</v>
      </c>
      <c r="B38" s="274">
        <f>'Взв. 1 тур'!B47</f>
        <v>0</v>
      </c>
      <c r="C38" s="310">
        <f>'Взв. 1 тур'!C47</f>
        <v>0</v>
      </c>
      <c r="D38" s="310">
        <f>'Взв. 1 тур'!D47</f>
        <v>0</v>
      </c>
      <c r="E38" s="310" t="str">
        <f>'Взв. 1 тур'!E36</f>
        <v>Б</v>
      </c>
      <c r="F38" s="311">
        <f>'Взв. 1 тур'!E47</f>
        <v>0</v>
      </c>
      <c r="G38" s="312">
        <f>'Взв. 1 тур'!F47</f>
        <v>0</v>
      </c>
      <c r="H38" s="311">
        <f>'Взв. 1 тур'!H47</f>
        <v>0</v>
      </c>
      <c r="I38" s="312">
        <f>'Взв. 1 тур'!I47</f>
        <v>0</v>
      </c>
      <c r="J38" s="311">
        <f>'Взв. 1 тур'!K47</f>
        <v>0</v>
      </c>
      <c r="K38" s="312">
        <f>'Взв. 1 тур'!L47</f>
        <v>0</v>
      </c>
      <c r="L38" s="311">
        <f>'Взв. 1 тур'!N47</f>
        <v>0</v>
      </c>
      <c r="M38" s="312">
        <f>'Взв. 1 тур'!O47</f>
        <v>0</v>
      </c>
      <c r="N38" s="311">
        <f t="shared" si="0"/>
        <v>0</v>
      </c>
      <c r="O38" s="275">
        <f t="shared" si="0"/>
        <v>0</v>
      </c>
      <c r="P38" s="392">
        <f>'Взв. 1 тур'!S47</f>
        <v>0</v>
      </c>
    </row>
    <row r="39" spans="1:16">
      <c r="A39" s="22">
        <v>10</v>
      </c>
      <c r="B39" s="317">
        <f>'Взв. 1 тур'!B48</f>
        <v>0</v>
      </c>
      <c r="C39" s="318">
        <f>'Взв. 1 тур'!C48</f>
        <v>0</v>
      </c>
      <c r="D39" s="318">
        <f>'Взв. 1 тур'!D48</f>
        <v>0</v>
      </c>
      <c r="E39" s="310" t="str">
        <f>'Взв. 1 тур'!E36</f>
        <v>Б</v>
      </c>
      <c r="F39" s="319">
        <f>'Взв. 1 тур'!E48</f>
        <v>0</v>
      </c>
      <c r="G39" s="395">
        <f>'Взв. 1 тур'!F48</f>
        <v>0</v>
      </c>
      <c r="H39" s="319">
        <f>'Взв. 1 тур'!H48</f>
        <v>0</v>
      </c>
      <c r="I39" s="395">
        <f>'Взв. 1 тур'!I48</f>
        <v>0</v>
      </c>
      <c r="J39" s="319">
        <f>'Взв. 1 тур'!K48</f>
        <v>0</v>
      </c>
      <c r="K39" s="395">
        <f>'Взв. 1 тур'!L48</f>
        <v>0</v>
      </c>
      <c r="L39" s="319">
        <f>'Взв. 1 тур'!N48</f>
        <v>0</v>
      </c>
      <c r="M39" s="395">
        <f>'Взв. 1 тур'!O48</f>
        <v>0</v>
      </c>
      <c r="N39" s="311">
        <f t="shared" si="0"/>
        <v>0</v>
      </c>
      <c r="O39" s="275">
        <f t="shared" si="0"/>
        <v>0</v>
      </c>
      <c r="P39" s="396">
        <f>'Взв. 1 тур'!S48</f>
        <v>0</v>
      </c>
    </row>
    <row r="40" spans="1:16">
      <c r="A40" s="22">
        <v>11</v>
      </c>
      <c r="B40" s="274">
        <f>'Взв. 1 тур'!B49</f>
        <v>0</v>
      </c>
      <c r="C40" s="310">
        <f>'Взв. 1 тур'!C49</f>
        <v>0</v>
      </c>
      <c r="D40" s="310">
        <f>'Взв. 1 тур'!D49</f>
        <v>0</v>
      </c>
      <c r="E40" s="310" t="str">
        <f>'Взв. 1 тур'!E36</f>
        <v>Б</v>
      </c>
      <c r="F40" s="311">
        <f>'Взв. 1 тур'!E49</f>
        <v>0</v>
      </c>
      <c r="G40" s="312">
        <f>'Взв. 1 тур'!F49</f>
        <v>0</v>
      </c>
      <c r="H40" s="311">
        <f>'Взв. 1 тур'!H49</f>
        <v>0</v>
      </c>
      <c r="I40" s="312">
        <f>'Взв. 1 тур'!I49</f>
        <v>0</v>
      </c>
      <c r="J40" s="311">
        <f>'Взв. 1 тур'!K49</f>
        <v>0</v>
      </c>
      <c r="K40" s="312">
        <f>'Взв. 1 тур'!L49</f>
        <v>0</v>
      </c>
      <c r="L40" s="311">
        <f>'Взв. 1 тур'!N49</f>
        <v>0</v>
      </c>
      <c r="M40" s="312">
        <f>'Взв. 1 тур'!O49</f>
        <v>0</v>
      </c>
      <c r="N40" s="311">
        <f t="shared" si="0"/>
        <v>0</v>
      </c>
      <c r="O40" s="275">
        <f t="shared" si="0"/>
        <v>0</v>
      </c>
      <c r="P40" s="392">
        <f>'Взв. 1 тур'!S49</f>
        <v>0</v>
      </c>
    </row>
    <row r="41" spans="1:16">
      <c r="A41" s="22">
        <v>12</v>
      </c>
      <c r="B41" s="274">
        <f>'Взв. 1 тур'!B50</f>
        <v>0</v>
      </c>
      <c r="C41" s="310">
        <f>'Взв. 1 тур'!C50</f>
        <v>0</v>
      </c>
      <c r="D41" s="310">
        <f>'Взв. 1 тур'!D50</f>
        <v>0</v>
      </c>
      <c r="E41" s="310" t="str">
        <f>'Взв. 1 тур'!E36</f>
        <v>Б</v>
      </c>
      <c r="F41" s="311">
        <f>'Взв. 1 тур'!E50</f>
        <v>0</v>
      </c>
      <c r="G41" s="312">
        <f>'Взв. 1 тур'!F50</f>
        <v>0</v>
      </c>
      <c r="H41" s="311">
        <f>'Взв. 1 тур'!H50</f>
        <v>0</v>
      </c>
      <c r="I41" s="312">
        <f>'Взв. 1 тур'!I50</f>
        <v>0</v>
      </c>
      <c r="J41" s="311">
        <f>'Взв. 1 тур'!K50</f>
        <v>0</v>
      </c>
      <c r="K41" s="312">
        <f>'Взв. 1 тур'!L50</f>
        <v>0</v>
      </c>
      <c r="L41" s="311">
        <f>'Взв. 1 тур'!N50</f>
        <v>0</v>
      </c>
      <c r="M41" s="312">
        <f>'Взв. 1 тур'!O50</f>
        <v>0</v>
      </c>
      <c r="N41" s="311">
        <f t="shared" si="0"/>
        <v>0</v>
      </c>
      <c r="O41" s="275">
        <f t="shared" si="0"/>
        <v>0</v>
      </c>
      <c r="P41" s="392">
        <f>'Взв. 1 тур'!S50</f>
        <v>0</v>
      </c>
    </row>
    <row r="42" spans="1:16">
      <c r="A42" s="22">
        <v>13</v>
      </c>
      <c r="B42" s="317">
        <f>'Взв. 1 тур'!B51</f>
        <v>0</v>
      </c>
      <c r="C42" s="318">
        <f>'Взв. 1 тур'!C51</f>
        <v>0</v>
      </c>
      <c r="D42" s="318">
        <f>'Взв. 1 тур'!D51</f>
        <v>0</v>
      </c>
      <c r="E42" s="310" t="str">
        <f>'Взв. 1 тур'!E36</f>
        <v>Б</v>
      </c>
      <c r="F42" s="319">
        <f>'Взв. 1 тур'!E51</f>
        <v>0</v>
      </c>
      <c r="G42" s="395">
        <f>'Взв. 1 тур'!F51</f>
        <v>0</v>
      </c>
      <c r="H42" s="319">
        <f>'Взв. 1 тур'!H51</f>
        <v>0</v>
      </c>
      <c r="I42" s="395">
        <f>'Взв. 1 тур'!I51</f>
        <v>0</v>
      </c>
      <c r="J42" s="319">
        <f>'Взв. 1 тур'!K51</f>
        <v>0</v>
      </c>
      <c r="K42" s="395">
        <f>'Взв. 1 тур'!L51</f>
        <v>0</v>
      </c>
      <c r="L42" s="319">
        <f>'Взв. 1 тур'!N51</f>
        <v>0</v>
      </c>
      <c r="M42" s="395">
        <f>'Взв. 1 тур'!O51</f>
        <v>0</v>
      </c>
      <c r="N42" s="311">
        <f t="shared" ref="N42:O69" si="1">F42+H42+J42+L42</f>
        <v>0</v>
      </c>
      <c r="O42" s="275">
        <f t="shared" si="1"/>
        <v>0</v>
      </c>
      <c r="P42" s="396">
        <f>'Взв. 1 тур'!S51</f>
        <v>0</v>
      </c>
    </row>
    <row r="43" spans="1:16">
      <c r="A43" s="22">
        <v>14</v>
      </c>
      <c r="B43" s="274">
        <f>'Взв. 1 тур'!B52</f>
        <v>0</v>
      </c>
      <c r="C43" s="310">
        <f>'Взв. 1 тур'!C52</f>
        <v>0</v>
      </c>
      <c r="D43" s="310">
        <f>'Взв. 1 тур'!D52</f>
        <v>0</v>
      </c>
      <c r="E43" s="310" t="str">
        <f>'Взв. 1 тур'!E36</f>
        <v>Б</v>
      </c>
      <c r="F43" s="311">
        <f>'Взв. 1 тур'!E52</f>
        <v>0</v>
      </c>
      <c r="G43" s="312">
        <f>'Взв. 1 тур'!F52</f>
        <v>0</v>
      </c>
      <c r="H43" s="311">
        <f>'Взв. 1 тур'!H52</f>
        <v>0</v>
      </c>
      <c r="I43" s="312">
        <f>'Взв. 1 тур'!I52</f>
        <v>0</v>
      </c>
      <c r="J43" s="311">
        <f>'Взв. 1 тур'!K52</f>
        <v>0</v>
      </c>
      <c r="K43" s="312">
        <f>'Взв. 1 тур'!L52</f>
        <v>0</v>
      </c>
      <c r="L43" s="311">
        <f>'Взв. 1 тур'!N52</f>
        <v>0</v>
      </c>
      <c r="M43" s="312">
        <f>'Взв. 1 тур'!O52</f>
        <v>0</v>
      </c>
      <c r="N43" s="311">
        <f t="shared" si="1"/>
        <v>0</v>
      </c>
      <c r="O43" s="275">
        <f t="shared" si="1"/>
        <v>0</v>
      </c>
      <c r="P43" s="392">
        <f>'Взв. 1 тур'!S52</f>
        <v>0</v>
      </c>
    </row>
    <row r="44" spans="1:16">
      <c r="A44" s="22">
        <v>15</v>
      </c>
      <c r="B44" s="274">
        <f>'Взв. 1 тур'!B53</f>
        <v>0</v>
      </c>
      <c r="C44" s="310">
        <f>'Взв. 1 тур'!C53</f>
        <v>0</v>
      </c>
      <c r="D44" s="310">
        <f>'Взв. 1 тур'!D53</f>
        <v>0</v>
      </c>
      <c r="E44" s="310" t="str">
        <f>'Взв. 1 тур'!E36</f>
        <v>Б</v>
      </c>
      <c r="F44" s="311">
        <f>'Взв. 1 тур'!E53</f>
        <v>0</v>
      </c>
      <c r="G44" s="312">
        <f>'Взв. 1 тур'!F53</f>
        <v>0</v>
      </c>
      <c r="H44" s="311">
        <f>'Взв. 1 тур'!H53</f>
        <v>0</v>
      </c>
      <c r="I44" s="312">
        <f>'Взв. 1 тур'!I53</f>
        <v>0</v>
      </c>
      <c r="J44" s="311">
        <f>'Взв. 1 тур'!K53</f>
        <v>0</v>
      </c>
      <c r="K44" s="312">
        <f>'Взв. 1 тур'!L53</f>
        <v>0</v>
      </c>
      <c r="L44" s="311">
        <f>'Взв. 1 тур'!N53</f>
        <v>0</v>
      </c>
      <c r="M44" s="312">
        <f>'Взв. 1 тур'!O53</f>
        <v>0</v>
      </c>
      <c r="N44" s="311">
        <f t="shared" si="1"/>
        <v>0</v>
      </c>
      <c r="O44" s="275">
        <f t="shared" si="1"/>
        <v>0</v>
      </c>
      <c r="P44" s="392">
        <f>'Взв. 1 тур'!S53</f>
        <v>0</v>
      </c>
    </row>
    <row r="45" spans="1:16">
      <c r="A45" s="22">
        <v>16</v>
      </c>
      <c r="B45" s="317">
        <f>'Взв. 1 тур'!B54</f>
        <v>0</v>
      </c>
      <c r="C45" s="318">
        <f>'Взв. 1 тур'!C54</f>
        <v>0</v>
      </c>
      <c r="D45" s="318">
        <f>'Взв. 1 тур'!D54</f>
        <v>0</v>
      </c>
      <c r="E45" s="310" t="str">
        <f>'Взв. 1 тур'!E36</f>
        <v>Б</v>
      </c>
      <c r="F45" s="319">
        <f>'Взв. 1 тур'!E54</f>
        <v>0</v>
      </c>
      <c r="G45" s="395">
        <f>'Взв. 1 тур'!F54</f>
        <v>0</v>
      </c>
      <c r="H45" s="319">
        <f>'Взв. 1 тур'!H54</f>
        <v>0</v>
      </c>
      <c r="I45" s="395">
        <f>'Взв. 1 тур'!I54</f>
        <v>0</v>
      </c>
      <c r="J45" s="319">
        <f>'Взв. 1 тур'!K54</f>
        <v>0</v>
      </c>
      <c r="K45" s="395">
        <f>'Взв. 1 тур'!L54</f>
        <v>0</v>
      </c>
      <c r="L45" s="319">
        <f>'Взв. 1 тур'!N54</f>
        <v>0</v>
      </c>
      <c r="M45" s="395">
        <f>'Взв. 1 тур'!O54</f>
        <v>0</v>
      </c>
      <c r="N45" s="311">
        <f t="shared" si="1"/>
        <v>0</v>
      </c>
      <c r="O45" s="275">
        <f t="shared" si="1"/>
        <v>0</v>
      </c>
      <c r="P45" s="396">
        <f>'Взв. 1 тур'!S54</f>
        <v>0</v>
      </c>
    </row>
    <row r="46" spans="1:16">
      <c r="A46" s="22">
        <v>17</v>
      </c>
      <c r="B46" s="274">
        <f>'Взв. 1 тур'!B55</f>
        <v>0</v>
      </c>
      <c r="C46" s="310">
        <f>'Взв. 1 тур'!C55</f>
        <v>0</v>
      </c>
      <c r="D46" s="310">
        <f>'Взв. 1 тур'!D55</f>
        <v>0</v>
      </c>
      <c r="E46" s="310" t="str">
        <f>'Взв. 1 тур'!E36</f>
        <v>Б</v>
      </c>
      <c r="F46" s="311">
        <f>'Взв. 1 тур'!E55</f>
        <v>0</v>
      </c>
      <c r="G46" s="312">
        <f>'Взв. 1 тур'!F55</f>
        <v>0</v>
      </c>
      <c r="H46" s="311">
        <f>'Взв. 1 тур'!H55</f>
        <v>0</v>
      </c>
      <c r="I46" s="312">
        <f>'Взв. 1 тур'!I55</f>
        <v>0</v>
      </c>
      <c r="J46" s="311">
        <f>'Взв. 1 тур'!K55</f>
        <v>0</v>
      </c>
      <c r="K46" s="312">
        <f>'Взв. 1 тур'!L55</f>
        <v>0</v>
      </c>
      <c r="L46" s="311">
        <f>'Взв. 1 тур'!N55</f>
        <v>0</v>
      </c>
      <c r="M46" s="312">
        <f>'Взв. 1 тур'!O55</f>
        <v>0</v>
      </c>
      <c r="N46" s="311">
        <f t="shared" si="1"/>
        <v>0</v>
      </c>
      <c r="O46" s="275">
        <f t="shared" si="1"/>
        <v>0</v>
      </c>
      <c r="P46" s="392">
        <f>'Взв. 1 тур'!S55</f>
        <v>0</v>
      </c>
    </row>
    <row r="47" spans="1:16">
      <c r="A47" s="22">
        <v>18</v>
      </c>
      <c r="B47" s="274">
        <f>'Взв. 1 тур'!B56</f>
        <v>0</v>
      </c>
      <c r="C47" s="310">
        <f>'Взв. 1 тур'!C56</f>
        <v>0</v>
      </c>
      <c r="D47" s="310">
        <f>'Взв. 1 тур'!D56</f>
        <v>0</v>
      </c>
      <c r="E47" s="310" t="str">
        <f>'Взв. 1 тур'!E36</f>
        <v>Б</v>
      </c>
      <c r="F47" s="311">
        <f>'Взв. 1 тур'!E56</f>
        <v>0</v>
      </c>
      <c r="G47" s="312">
        <f>'Взв. 1 тур'!F56</f>
        <v>0</v>
      </c>
      <c r="H47" s="311">
        <f>'Взв. 1 тур'!H56</f>
        <v>0</v>
      </c>
      <c r="I47" s="312">
        <f>'Взв. 1 тур'!I56</f>
        <v>0</v>
      </c>
      <c r="J47" s="311">
        <f>'Взв. 1 тур'!K56</f>
        <v>0</v>
      </c>
      <c r="K47" s="312">
        <f>'Взв. 1 тур'!L56</f>
        <v>0</v>
      </c>
      <c r="L47" s="311">
        <f>'Взв. 1 тур'!N56</f>
        <v>0</v>
      </c>
      <c r="M47" s="312">
        <f>'Взв. 1 тур'!O56</f>
        <v>0</v>
      </c>
      <c r="N47" s="311">
        <f t="shared" si="1"/>
        <v>0</v>
      </c>
      <c r="O47" s="275">
        <f t="shared" si="1"/>
        <v>0</v>
      </c>
      <c r="P47" s="392">
        <f>'Взв. 1 тур'!S56</f>
        <v>0</v>
      </c>
    </row>
    <row r="48" spans="1:16">
      <c r="A48" s="22">
        <v>19</v>
      </c>
      <c r="B48" s="317">
        <f>'Взв. 1 тур'!B57</f>
        <v>0</v>
      </c>
      <c r="C48" s="318">
        <f>'Взв. 1 тур'!C57</f>
        <v>0</v>
      </c>
      <c r="D48" s="318">
        <f>'Взв. 1 тур'!D57</f>
        <v>0</v>
      </c>
      <c r="E48" s="310" t="str">
        <f>'Взв. 1 тур'!E36</f>
        <v>Б</v>
      </c>
      <c r="F48" s="319">
        <f>'Взв. 1 тур'!E57</f>
        <v>0</v>
      </c>
      <c r="G48" s="395">
        <f>'Взв. 1 тур'!F57</f>
        <v>0</v>
      </c>
      <c r="H48" s="319">
        <f>'Взв. 1 тур'!H57</f>
        <v>0</v>
      </c>
      <c r="I48" s="395">
        <f>'Взв. 1 тур'!I57</f>
        <v>0</v>
      </c>
      <c r="J48" s="319">
        <f>'Взв. 1 тур'!K57</f>
        <v>0</v>
      </c>
      <c r="K48" s="395">
        <f>'Взв. 1 тур'!L57</f>
        <v>0</v>
      </c>
      <c r="L48" s="319">
        <f>'Взв. 1 тур'!N57</f>
        <v>0</v>
      </c>
      <c r="M48" s="395">
        <f>'Взв. 1 тур'!O57</f>
        <v>0</v>
      </c>
      <c r="N48" s="311">
        <f t="shared" si="1"/>
        <v>0</v>
      </c>
      <c r="O48" s="275">
        <f t="shared" si="1"/>
        <v>0</v>
      </c>
      <c r="P48" s="396">
        <f>'Взв. 1 тур'!S57</f>
        <v>0</v>
      </c>
    </row>
    <row r="49" spans="1:16" ht="15.75" thickBot="1">
      <c r="A49" s="144">
        <v>20</v>
      </c>
      <c r="B49" s="345">
        <f>'Взв. 1 тур'!B58</f>
        <v>0</v>
      </c>
      <c r="C49" s="454">
        <f>'Взв. 1 тур'!C58</f>
        <v>0</v>
      </c>
      <c r="D49" s="454">
        <f>'Взв. 1 тур'!D58</f>
        <v>0</v>
      </c>
      <c r="E49" s="314" t="str">
        <f>'Взв. 1 тур'!E36</f>
        <v>Б</v>
      </c>
      <c r="F49" s="321">
        <f>'Взв. 1 тур'!E58</f>
        <v>0</v>
      </c>
      <c r="G49" s="322">
        <f>'Взв. 1 тур'!F58</f>
        <v>0</v>
      </c>
      <c r="H49" s="321">
        <f>'Взв. 1 тур'!H58</f>
        <v>0</v>
      </c>
      <c r="I49" s="322">
        <f>'Взв. 1 тур'!I58</f>
        <v>0</v>
      </c>
      <c r="J49" s="321">
        <f>'Взв. 1 тур'!K58</f>
        <v>0</v>
      </c>
      <c r="K49" s="322">
        <f>'Взв. 1 тур'!L58</f>
        <v>0</v>
      </c>
      <c r="L49" s="321">
        <f>'Взв. 1 тур'!N58</f>
        <v>0</v>
      </c>
      <c r="M49" s="322">
        <f>'Взв. 1 тур'!O58</f>
        <v>0</v>
      </c>
      <c r="N49" s="321">
        <f t="shared" si="1"/>
        <v>0</v>
      </c>
      <c r="O49" s="323">
        <f t="shared" si="1"/>
        <v>0</v>
      </c>
      <c r="P49" s="400">
        <f>'Взв. 1 тур'!S58</f>
        <v>0</v>
      </c>
    </row>
    <row r="50" spans="1:16">
      <c r="A50" s="346">
        <v>1</v>
      </c>
      <c r="B50" s="307">
        <f>'Взв. 1 тур'!B70</f>
        <v>0</v>
      </c>
      <c r="C50" s="279">
        <f>'Взв. 1 тур'!C70</f>
        <v>0</v>
      </c>
      <c r="D50" s="308">
        <f>'Взв. 1 тур'!D70</f>
        <v>0</v>
      </c>
      <c r="E50" s="398" t="str">
        <f>'Взв. 1 тур'!E67</f>
        <v>В</v>
      </c>
      <c r="F50" s="307">
        <f>'Взв. 1 тур'!E70</f>
        <v>0</v>
      </c>
      <c r="G50" s="272">
        <f>'Взв. 1 тур'!F70</f>
        <v>0</v>
      </c>
      <c r="H50" s="307">
        <f>'Взв. 1 тур'!H70</f>
        <v>0</v>
      </c>
      <c r="I50" s="272">
        <f>'Взв. 1 тур'!I70</f>
        <v>0</v>
      </c>
      <c r="J50" s="307">
        <f>'Взв. 1 тур'!K70</f>
        <v>0</v>
      </c>
      <c r="K50" s="272">
        <f>'Взв. 1 тур'!L70</f>
        <v>0</v>
      </c>
      <c r="L50" s="307">
        <f>'Взв. 1 тур'!N70</f>
        <v>0</v>
      </c>
      <c r="M50" s="308">
        <f>'Взв. 1 тур'!O70</f>
        <v>0</v>
      </c>
      <c r="N50" s="389">
        <f t="shared" si="1"/>
        <v>0</v>
      </c>
      <c r="O50" s="272">
        <f t="shared" si="1"/>
        <v>0</v>
      </c>
      <c r="P50" s="391">
        <f>'Взв. 1 тур'!S70</f>
        <v>0</v>
      </c>
    </row>
    <row r="51" spans="1:16">
      <c r="A51" s="344">
        <v>2</v>
      </c>
      <c r="B51" s="311">
        <f>'Взв. 1 тур'!B71</f>
        <v>0</v>
      </c>
      <c r="C51" s="280">
        <f>'Взв. 1 тур'!C71</f>
        <v>0</v>
      </c>
      <c r="D51" s="312">
        <f>'Взв. 1 тур'!D71</f>
        <v>0</v>
      </c>
      <c r="E51" s="381" t="str">
        <f>'Взв. 1 тур'!E67</f>
        <v>В</v>
      </c>
      <c r="F51" s="311">
        <f>'Взв. 1 тур'!E71</f>
        <v>0</v>
      </c>
      <c r="G51" s="275">
        <f>'Взв. 1 тур'!F71</f>
        <v>0</v>
      </c>
      <c r="H51" s="311">
        <f>'Взв. 1 тур'!H71</f>
        <v>0</v>
      </c>
      <c r="I51" s="275">
        <f>'Взв. 1 тур'!I71</f>
        <v>0</v>
      </c>
      <c r="J51" s="311">
        <f>'Взв. 1 тур'!K71</f>
        <v>0</v>
      </c>
      <c r="K51" s="275">
        <f>'Взв. 1 тур'!L71</f>
        <v>0</v>
      </c>
      <c r="L51" s="311">
        <f>'Взв. 1 тур'!N71</f>
        <v>0</v>
      </c>
      <c r="M51" s="312">
        <f>'Взв. 1 тур'!O71</f>
        <v>0</v>
      </c>
      <c r="N51" s="379">
        <f t="shared" si="1"/>
        <v>0</v>
      </c>
      <c r="O51" s="275">
        <f t="shared" si="1"/>
        <v>0</v>
      </c>
      <c r="P51" s="392">
        <f>'Взв. 1 тур'!S71</f>
        <v>0</v>
      </c>
    </row>
    <row r="52" spans="1:16">
      <c r="A52" s="344">
        <v>3</v>
      </c>
      <c r="B52" s="311">
        <f>'Взв. 1 тур'!B72</f>
        <v>0</v>
      </c>
      <c r="C52" s="280">
        <f>'Взв. 1 тур'!C72</f>
        <v>0</v>
      </c>
      <c r="D52" s="312">
        <f>'Взв. 1 тур'!D72</f>
        <v>0</v>
      </c>
      <c r="E52" s="381" t="str">
        <f>'Взв. 1 тур'!E67</f>
        <v>В</v>
      </c>
      <c r="F52" s="311">
        <f>'Взв. 1 тур'!E72</f>
        <v>0</v>
      </c>
      <c r="G52" s="275">
        <f>'Взв. 1 тур'!F72</f>
        <v>0</v>
      </c>
      <c r="H52" s="311">
        <f>'Взв. 1 тур'!H72</f>
        <v>0</v>
      </c>
      <c r="I52" s="275">
        <f>'Взв. 1 тур'!I72</f>
        <v>0</v>
      </c>
      <c r="J52" s="311">
        <f>'Взв. 1 тур'!K72</f>
        <v>0</v>
      </c>
      <c r="K52" s="275">
        <f>'Взв. 1 тур'!L72</f>
        <v>0</v>
      </c>
      <c r="L52" s="311">
        <f>'Взв. 1 тур'!N72</f>
        <v>0</v>
      </c>
      <c r="M52" s="312">
        <f>'Взв. 1 тур'!O72</f>
        <v>0</v>
      </c>
      <c r="N52" s="379">
        <f t="shared" si="1"/>
        <v>0</v>
      </c>
      <c r="O52" s="275">
        <f t="shared" si="1"/>
        <v>0</v>
      </c>
      <c r="P52" s="392">
        <f>'Взв. 1 тур'!S72</f>
        <v>0</v>
      </c>
    </row>
    <row r="53" spans="1:16">
      <c r="A53" s="344">
        <v>4</v>
      </c>
      <c r="B53" s="311">
        <f>'Взв. 2 тур'!B73</f>
        <v>0</v>
      </c>
      <c r="C53" s="280">
        <f>'Взв. 2 тур'!C73</f>
        <v>0</v>
      </c>
      <c r="D53" s="312">
        <f>'Взв. 2 тур'!D73</f>
        <v>0</v>
      </c>
      <c r="E53" s="381" t="str">
        <f>'Взв. 1 тур'!E67</f>
        <v>В</v>
      </c>
      <c r="F53" s="311">
        <f>'Взв. 1 тур'!E73</f>
        <v>0</v>
      </c>
      <c r="G53" s="275">
        <f>'Взв. 1 тур'!F73</f>
        <v>0</v>
      </c>
      <c r="H53" s="311">
        <f>'Взв. 1 тур'!H73</f>
        <v>0</v>
      </c>
      <c r="I53" s="275">
        <f>'Взв. 1 тур'!I73</f>
        <v>0</v>
      </c>
      <c r="J53" s="311">
        <f>'Взв. 1 тур'!K73</f>
        <v>0</v>
      </c>
      <c r="K53" s="275">
        <f>'Взв. 1 тур'!L73</f>
        <v>0</v>
      </c>
      <c r="L53" s="311">
        <f>'Взв. 1 тур'!N73</f>
        <v>0</v>
      </c>
      <c r="M53" s="312">
        <f>'Взв. 1 тур'!O73</f>
        <v>0</v>
      </c>
      <c r="N53" s="379">
        <f t="shared" si="1"/>
        <v>0</v>
      </c>
      <c r="O53" s="275">
        <f t="shared" si="1"/>
        <v>0</v>
      </c>
      <c r="P53" s="392">
        <f>'Взв. 1 тур'!S73</f>
        <v>0</v>
      </c>
    </row>
    <row r="54" spans="1:16">
      <c r="A54" s="344">
        <v>5</v>
      </c>
      <c r="B54" s="311">
        <f>'Взв. 1 тур'!B74</f>
        <v>0</v>
      </c>
      <c r="C54" s="280">
        <f>'Взв. 1 тур'!C74</f>
        <v>0</v>
      </c>
      <c r="D54" s="312">
        <f>'Взв. 1 тур'!D74</f>
        <v>0</v>
      </c>
      <c r="E54" s="381" t="str">
        <f>'Взв. 1 тур'!E67</f>
        <v>В</v>
      </c>
      <c r="F54" s="311">
        <f>'Взв. 1 тур'!E74</f>
        <v>0</v>
      </c>
      <c r="G54" s="275">
        <f>'Взв. 1 тур'!F74</f>
        <v>0</v>
      </c>
      <c r="H54" s="311">
        <f>'Взв. 1 тур'!H74</f>
        <v>0</v>
      </c>
      <c r="I54" s="275">
        <f>'Взв. 1 тур'!I74</f>
        <v>0</v>
      </c>
      <c r="J54" s="311">
        <f>'Взв. 1 тур'!K74</f>
        <v>0</v>
      </c>
      <c r="K54" s="275">
        <f>'Взв. 1 тур'!L74</f>
        <v>0</v>
      </c>
      <c r="L54" s="311">
        <f>'Взв. 1 тур'!N74</f>
        <v>0</v>
      </c>
      <c r="M54" s="312">
        <f>'Взв. 1 тур'!O74</f>
        <v>0</v>
      </c>
      <c r="N54" s="379">
        <f t="shared" si="1"/>
        <v>0</v>
      </c>
      <c r="O54" s="275">
        <f t="shared" si="1"/>
        <v>0</v>
      </c>
      <c r="P54" s="392">
        <f>'Взв. 1 тур'!S74</f>
        <v>0</v>
      </c>
    </row>
    <row r="55" spans="1:16">
      <c r="A55" s="344">
        <v>6</v>
      </c>
      <c r="B55" s="311">
        <f>'Взв. 1 тур'!B75</f>
        <v>0</v>
      </c>
      <c r="C55" s="280">
        <f>'Взв. 1 тур'!C75</f>
        <v>0</v>
      </c>
      <c r="D55" s="312">
        <f>'Взв. 1 тур'!D75</f>
        <v>0</v>
      </c>
      <c r="E55" s="381" t="str">
        <f>'Взв. 1 тур'!E67</f>
        <v>В</v>
      </c>
      <c r="F55" s="311">
        <f>'Взв. 1 тур'!E75</f>
        <v>0</v>
      </c>
      <c r="G55" s="275">
        <f>'Взв. 1 тур'!F75</f>
        <v>0</v>
      </c>
      <c r="H55" s="311">
        <f>'Взв. 1 тур'!H75</f>
        <v>0</v>
      </c>
      <c r="I55" s="275">
        <f>'Взв. 1 тур'!I75</f>
        <v>0</v>
      </c>
      <c r="J55" s="311">
        <f>'Взв. 1 тур'!K75</f>
        <v>0</v>
      </c>
      <c r="K55" s="275">
        <f>'Взв. 1 тур'!L75</f>
        <v>0</v>
      </c>
      <c r="L55" s="311">
        <f>'Взв. 1 тур'!N75</f>
        <v>0</v>
      </c>
      <c r="M55" s="312">
        <f>'Взв. 1 тур'!O75</f>
        <v>0</v>
      </c>
      <c r="N55" s="379">
        <f t="shared" si="1"/>
        <v>0</v>
      </c>
      <c r="O55" s="275">
        <f t="shared" si="1"/>
        <v>0</v>
      </c>
      <c r="P55" s="392">
        <f>'Взв. 1 тур'!S75</f>
        <v>0</v>
      </c>
    </row>
    <row r="56" spans="1:16">
      <c r="A56" s="344">
        <v>7</v>
      </c>
      <c r="B56" s="311">
        <f>'Взв. 1 тур'!B76</f>
        <v>0</v>
      </c>
      <c r="C56" s="280">
        <f>'Взв. 1 тур'!C76</f>
        <v>0</v>
      </c>
      <c r="D56" s="312">
        <f>'Взв. 1 тур'!D76</f>
        <v>0</v>
      </c>
      <c r="E56" s="381" t="str">
        <f>'Взв. 1 тур'!E67</f>
        <v>В</v>
      </c>
      <c r="F56" s="311">
        <f>'Взв. 1 тур'!E76</f>
        <v>0</v>
      </c>
      <c r="G56" s="275">
        <f>'Взв. 1 тур'!F76</f>
        <v>0</v>
      </c>
      <c r="H56" s="311">
        <f>'Взв. 1 тур'!H76</f>
        <v>0</v>
      </c>
      <c r="I56" s="275">
        <f>'Взв. 1 тур'!I76</f>
        <v>0</v>
      </c>
      <c r="J56" s="311">
        <f>'Взв. 1 тур'!K76</f>
        <v>0</v>
      </c>
      <c r="K56" s="275">
        <f>'Взв. 1 тур'!L76</f>
        <v>0</v>
      </c>
      <c r="L56" s="311">
        <f>'Взв. 1 тур'!N76</f>
        <v>0</v>
      </c>
      <c r="M56" s="312">
        <f>'Взв. 1 тур'!O76</f>
        <v>0</v>
      </c>
      <c r="N56" s="379">
        <f t="shared" si="1"/>
        <v>0</v>
      </c>
      <c r="O56" s="275">
        <f t="shared" si="1"/>
        <v>0</v>
      </c>
      <c r="P56" s="392">
        <f>'Взв. 1 тур'!S76</f>
        <v>0</v>
      </c>
    </row>
    <row r="57" spans="1:16">
      <c r="A57" s="344">
        <v>8</v>
      </c>
      <c r="B57" s="311">
        <f>'Взв. 2 тур'!B77</f>
        <v>0</v>
      </c>
      <c r="C57" s="280">
        <f>'Взв. 2 тур'!C77</f>
        <v>0</v>
      </c>
      <c r="D57" s="312">
        <f>'Взв. 2 тур'!D77</f>
        <v>0</v>
      </c>
      <c r="E57" s="381" t="str">
        <f>'Взв. 1 тур'!E67</f>
        <v>В</v>
      </c>
      <c r="F57" s="311">
        <f>'Взв. 1 тур'!E77</f>
        <v>0</v>
      </c>
      <c r="G57" s="275">
        <f>'Взв. 1 тур'!F77</f>
        <v>0</v>
      </c>
      <c r="H57" s="311">
        <f>'Взв. 1 тур'!H77</f>
        <v>0</v>
      </c>
      <c r="I57" s="275">
        <f>'Взв. 1 тур'!I77</f>
        <v>0</v>
      </c>
      <c r="J57" s="311">
        <f>'Взв. 1 тур'!K77</f>
        <v>0</v>
      </c>
      <c r="K57" s="275">
        <f>'Взв. 1 тур'!L77</f>
        <v>0</v>
      </c>
      <c r="L57" s="311">
        <f>'Взв. 1 тур'!N77</f>
        <v>0</v>
      </c>
      <c r="M57" s="312">
        <f>'Взв. 1 тур'!O77</f>
        <v>0</v>
      </c>
      <c r="N57" s="379">
        <f t="shared" si="1"/>
        <v>0</v>
      </c>
      <c r="O57" s="275">
        <f t="shared" si="1"/>
        <v>0</v>
      </c>
      <c r="P57" s="392">
        <f>'Взв. 1 тур'!S77</f>
        <v>0</v>
      </c>
    </row>
    <row r="58" spans="1:16">
      <c r="A58" s="344">
        <v>9</v>
      </c>
      <c r="B58" s="311">
        <f>'Взв. 1 тур'!B78</f>
        <v>0</v>
      </c>
      <c r="C58" s="280">
        <f>'Взв. 1 тур'!C78</f>
        <v>0</v>
      </c>
      <c r="D58" s="312">
        <f>'Взв. 1 тур'!D78</f>
        <v>0</v>
      </c>
      <c r="E58" s="381" t="str">
        <f>'Взв. 1 тур'!E67</f>
        <v>В</v>
      </c>
      <c r="F58" s="311">
        <f>'Взв. 1 тур'!E78</f>
        <v>0</v>
      </c>
      <c r="G58" s="275">
        <f>'Взв. 1 тур'!F78</f>
        <v>0</v>
      </c>
      <c r="H58" s="311">
        <f>'Взв. 1 тур'!H78</f>
        <v>0</v>
      </c>
      <c r="I58" s="275">
        <f>'Взв. 1 тур'!I78</f>
        <v>0</v>
      </c>
      <c r="J58" s="311">
        <f>'Взв. 1 тур'!K78</f>
        <v>0</v>
      </c>
      <c r="K58" s="275">
        <f>'Взв. 1 тур'!L78</f>
        <v>0</v>
      </c>
      <c r="L58" s="311">
        <f>'Взв. 1 тур'!N78</f>
        <v>0</v>
      </c>
      <c r="M58" s="312">
        <f>'Взв. 1 тур'!O78</f>
        <v>0</v>
      </c>
      <c r="N58" s="379">
        <f t="shared" si="1"/>
        <v>0</v>
      </c>
      <c r="O58" s="275">
        <f t="shared" si="1"/>
        <v>0</v>
      </c>
      <c r="P58" s="392">
        <f>'Взв. 1 тур'!S78</f>
        <v>0</v>
      </c>
    </row>
    <row r="59" spans="1:16">
      <c r="A59" s="344">
        <v>10</v>
      </c>
      <c r="B59" s="311">
        <f>'Взв. 1 тур'!B79</f>
        <v>0</v>
      </c>
      <c r="C59" s="280">
        <f>'Взв. 1 тур'!C79</f>
        <v>0</v>
      </c>
      <c r="D59" s="312">
        <f>'Взв. 1 тур'!D79</f>
        <v>0</v>
      </c>
      <c r="E59" s="381" t="str">
        <f>'Взв. 1 тур'!E67</f>
        <v>В</v>
      </c>
      <c r="F59" s="311">
        <f>'Взв. 1 тур'!E79</f>
        <v>0</v>
      </c>
      <c r="G59" s="275">
        <f>'Взв. 1 тур'!F79</f>
        <v>0</v>
      </c>
      <c r="H59" s="311">
        <f>'Взв. 1 тур'!H79</f>
        <v>0</v>
      </c>
      <c r="I59" s="275">
        <f>'Взв. 1 тур'!I79</f>
        <v>0</v>
      </c>
      <c r="J59" s="311">
        <f>'Взв. 1 тур'!K79</f>
        <v>0</v>
      </c>
      <c r="K59" s="275">
        <f>'Взв. 1 тур'!L79</f>
        <v>0</v>
      </c>
      <c r="L59" s="311">
        <f>'Взв. 1 тур'!N79</f>
        <v>0</v>
      </c>
      <c r="M59" s="312">
        <f>'Взв. 1 тур'!O79</f>
        <v>0</v>
      </c>
      <c r="N59" s="379">
        <f t="shared" si="1"/>
        <v>0</v>
      </c>
      <c r="O59" s="275">
        <f t="shared" si="1"/>
        <v>0</v>
      </c>
      <c r="P59" s="392">
        <f>'Взв. 1 тур'!S79</f>
        <v>0</v>
      </c>
    </row>
    <row r="60" spans="1:16">
      <c r="A60" s="344">
        <v>11</v>
      </c>
      <c r="B60" s="311">
        <f>'Взв. 1 тур'!B80</f>
        <v>0</v>
      </c>
      <c r="C60" s="280">
        <f>'Взв. 1 тур'!C80</f>
        <v>0</v>
      </c>
      <c r="D60" s="312">
        <f>'Взв. 1 тур'!D80</f>
        <v>0</v>
      </c>
      <c r="E60" s="381" t="str">
        <f>'Взв. 1 тур'!E67</f>
        <v>В</v>
      </c>
      <c r="F60" s="311">
        <f>'Взв. 1 тур'!E80</f>
        <v>0</v>
      </c>
      <c r="G60" s="275">
        <f>'Взв. 1 тур'!F80</f>
        <v>0</v>
      </c>
      <c r="H60" s="311">
        <f>'Взв. 1 тур'!H80</f>
        <v>0</v>
      </c>
      <c r="I60" s="275">
        <f>'Взв. 1 тур'!I80</f>
        <v>0</v>
      </c>
      <c r="J60" s="311">
        <f>'Взв. 1 тур'!K80</f>
        <v>0</v>
      </c>
      <c r="K60" s="275">
        <f>'Взв. 1 тур'!L80</f>
        <v>0</v>
      </c>
      <c r="L60" s="311">
        <f>'Взв. 1 тур'!N80</f>
        <v>0</v>
      </c>
      <c r="M60" s="312">
        <f>'Взв. 1 тур'!O80</f>
        <v>0</v>
      </c>
      <c r="N60" s="379">
        <f t="shared" si="1"/>
        <v>0</v>
      </c>
      <c r="O60" s="275">
        <f t="shared" si="1"/>
        <v>0</v>
      </c>
      <c r="P60" s="392">
        <f>'Взв. 1 тур'!S80</f>
        <v>0</v>
      </c>
    </row>
    <row r="61" spans="1:16">
      <c r="A61" s="344">
        <v>12</v>
      </c>
      <c r="B61" s="311">
        <f>'Взв. 2 тур'!B81</f>
        <v>0</v>
      </c>
      <c r="C61" s="280">
        <f>'Взв. 2 тур'!C81</f>
        <v>0</v>
      </c>
      <c r="D61" s="312">
        <f>'Взв. 2 тур'!D81</f>
        <v>0</v>
      </c>
      <c r="E61" s="381" t="str">
        <f>'Взв. 1 тур'!E67</f>
        <v>В</v>
      </c>
      <c r="F61" s="311">
        <f>'Взв. 1 тур'!E81</f>
        <v>0</v>
      </c>
      <c r="G61" s="275">
        <f>'Взв. 1 тур'!F81</f>
        <v>0</v>
      </c>
      <c r="H61" s="311">
        <f>'Взв. 1 тур'!H81</f>
        <v>0</v>
      </c>
      <c r="I61" s="275">
        <f>'Взв. 1 тур'!I81</f>
        <v>0</v>
      </c>
      <c r="J61" s="311">
        <f>'Взв. 1 тур'!K81</f>
        <v>0</v>
      </c>
      <c r="K61" s="275">
        <f>'Взв. 1 тур'!L81</f>
        <v>0</v>
      </c>
      <c r="L61" s="311">
        <f>'Взв. 1 тур'!N81</f>
        <v>0</v>
      </c>
      <c r="M61" s="312">
        <f>'Взв. 1 тур'!O81</f>
        <v>0</v>
      </c>
      <c r="N61" s="379">
        <f t="shared" si="1"/>
        <v>0</v>
      </c>
      <c r="O61" s="275">
        <f t="shared" si="1"/>
        <v>0</v>
      </c>
      <c r="P61" s="392">
        <f>'Взв. 1 тур'!S81</f>
        <v>0</v>
      </c>
    </row>
    <row r="62" spans="1:16">
      <c r="A62" s="344">
        <v>13</v>
      </c>
      <c r="B62" s="311">
        <f>'Взв. 1 тур'!B82</f>
        <v>0</v>
      </c>
      <c r="C62" s="280">
        <f>'Взв. 1 тур'!C82</f>
        <v>0</v>
      </c>
      <c r="D62" s="312">
        <f>'Взв. 1 тур'!D82</f>
        <v>0</v>
      </c>
      <c r="E62" s="381" t="str">
        <f>'Взв. 1 тур'!E67</f>
        <v>В</v>
      </c>
      <c r="F62" s="311">
        <f>'Взв. 1 тур'!E82</f>
        <v>0</v>
      </c>
      <c r="G62" s="275">
        <f>'Взв. 1 тур'!F82</f>
        <v>0</v>
      </c>
      <c r="H62" s="311">
        <f>'Взв. 1 тур'!H82</f>
        <v>0</v>
      </c>
      <c r="I62" s="275">
        <f>'Взв. 1 тур'!I82</f>
        <v>0</v>
      </c>
      <c r="J62" s="311">
        <f>'Взв. 1 тур'!K82</f>
        <v>0</v>
      </c>
      <c r="K62" s="275">
        <f>'Взв. 1 тур'!L82</f>
        <v>0</v>
      </c>
      <c r="L62" s="311">
        <f>'Взв. 1 тур'!N82</f>
        <v>0</v>
      </c>
      <c r="M62" s="312">
        <f>'Взв. 1 тур'!O82</f>
        <v>0</v>
      </c>
      <c r="N62" s="379">
        <f t="shared" si="1"/>
        <v>0</v>
      </c>
      <c r="O62" s="275">
        <f t="shared" si="1"/>
        <v>0</v>
      </c>
      <c r="P62" s="392">
        <f>'Взв. 1 тур'!S82</f>
        <v>0</v>
      </c>
    </row>
    <row r="63" spans="1:16">
      <c r="A63" s="344">
        <v>14</v>
      </c>
      <c r="B63" s="311">
        <f>'Взв. 1 тур'!B83</f>
        <v>0</v>
      </c>
      <c r="C63" s="280">
        <f>'Взв. 1 тур'!C83</f>
        <v>0</v>
      </c>
      <c r="D63" s="312">
        <f>'Взв. 1 тур'!D83</f>
        <v>0</v>
      </c>
      <c r="E63" s="381" t="str">
        <f>'Взв. 1 тур'!E67</f>
        <v>В</v>
      </c>
      <c r="F63" s="311">
        <f>'Взв. 1 тур'!E83</f>
        <v>0</v>
      </c>
      <c r="G63" s="275">
        <f>'Взв. 1 тур'!F83</f>
        <v>0</v>
      </c>
      <c r="H63" s="311">
        <f>'Взв. 1 тур'!H83</f>
        <v>0</v>
      </c>
      <c r="I63" s="275">
        <f>'Взв. 1 тур'!I83</f>
        <v>0</v>
      </c>
      <c r="J63" s="311">
        <f>'Взв. 1 тур'!K83</f>
        <v>0</v>
      </c>
      <c r="K63" s="275">
        <f>'Взв. 1 тур'!L83</f>
        <v>0</v>
      </c>
      <c r="L63" s="311">
        <f>'Взв. 1 тур'!N83</f>
        <v>0</v>
      </c>
      <c r="M63" s="312">
        <f>'Взв. 1 тур'!O83</f>
        <v>0</v>
      </c>
      <c r="N63" s="379">
        <f t="shared" si="1"/>
        <v>0</v>
      </c>
      <c r="O63" s="275">
        <f t="shared" si="1"/>
        <v>0</v>
      </c>
      <c r="P63" s="392">
        <f>'Взв. 1 тур'!S83</f>
        <v>0</v>
      </c>
    </row>
    <row r="64" spans="1:16">
      <c r="A64" s="344">
        <v>15</v>
      </c>
      <c r="B64" s="311">
        <f>'Взв. 1 тур'!B84</f>
        <v>0</v>
      </c>
      <c r="C64" s="280">
        <f>'Взв. 1 тур'!C84</f>
        <v>0</v>
      </c>
      <c r="D64" s="312">
        <f>'Взв. 1 тур'!D84</f>
        <v>0</v>
      </c>
      <c r="E64" s="381" t="str">
        <f>'Взв. 1 тур'!E67</f>
        <v>В</v>
      </c>
      <c r="F64" s="311">
        <f>'Взв. 1 тур'!E84</f>
        <v>0</v>
      </c>
      <c r="G64" s="275">
        <f>'Взв. 1 тур'!F84</f>
        <v>0</v>
      </c>
      <c r="H64" s="311">
        <f>'Взв. 1 тур'!H84</f>
        <v>0</v>
      </c>
      <c r="I64" s="275">
        <f>'Взв. 1 тур'!I84</f>
        <v>0</v>
      </c>
      <c r="J64" s="311">
        <f>'Взв. 1 тур'!K84</f>
        <v>0</v>
      </c>
      <c r="K64" s="275">
        <f>'Взв. 1 тур'!L84</f>
        <v>0</v>
      </c>
      <c r="L64" s="311">
        <f>'Взв. 1 тур'!N84</f>
        <v>0</v>
      </c>
      <c r="M64" s="312">
        <f>'Взв. 1 тур'!O84</f>
        <v>0</v>
      </c>
      <c r="N64" s="379">
        <f t="shared" si="1"/>
        <v>0</v>
      </c>
      <c r="O64" s="275">
        <f t="shared" si="1"/>
        <v>0</v>
      </c>
      <c r="P64" s="392">
        <f>'Взв. 1 тур'!S84</f>
        <v>0</v>
      </c>
    </row>
    <row r="65" spans="1:16">
      <c r="A65" s="344">
        <v>16</v>
      </c>
      <c r="B65" s="311">
        <f>'Взв. 2 тур'!B85</f>
        <v>0</v>
      </c>
      <c r="C65" s="280">
        <f>'Взв. 2 тур'!C85</f>
        <v>0</v>
      </c>
      <c r="D65" s="312">
        <f>'Взв. 2 тур'!D85</f>
        <v>0</v>
      </c>
      <c r="E65" s="381" t="str">
        <f>'Взв. 1 тур'!E67</f>
        <v>В</v>
      </c>
      <c r="F65" s="311">
        <f>'Взв. 1 тур'!E85</f>
        <v>0</v>
      </c>
      <c r="G65" s="275">
        <f>'Взв. 1 тур'!F85</f>
        <v>0</v>
      </c>
      <c r="H65" s="311">
        <f>'Взв. 1 тур'!H85</f>
        <v>0</v>
      </c>
      <c r="I65" s="275">
        <f>'Взв. 1 тур'!I85</f>
        <v>0</v>
      </c>
      <c r="J65" s="311">
        <f>'Взв. 1 тур'!K85</f>
        <v>0</v>
      </c>
      <c r="K65" s="275">
        <f>'Взв. 1 тур'!L85</f>
        <v>0</v>
      </c>
      <c r="L65" s="311">
        <f>'Взв. 1 тур'!N85</f>
        <v>0</v>
      </c>
      <c r="M65" s="312">
        <f>'Взв. 1 тур'!O85</f>
        <v>0</v>
      </c>
      <c r="N65" s="379">
        <f t="shared" si="1"/>
        <v>0</v>
      </c>
      <c r="O65" s="275">
        <f t="shared" si="1"/>
        <v>0</v>
      </c>
      <c r="P65" s="392">
        <f>'Взв. 1 тур'!S85</f>
        <v>0</v>
      </c>
    </row>
    <row r="66" spans="1:16">
      <c r="A66" s="344">
        <v>17</v>
      </c>
      <c r="B66" s="311">
        <f>'Взв. 1 тур'!B86</f>
        <v>0</v>
      </c>
      <c r="C66" s="280">
        <f>'Взв. 1 тур'!C86</f>
        <v>0</v>
      </c>
      <c r="D66" s="312">
        <f>'Взв. 1 тур'!D86</f>
        <v>0</v>
      </c>
      <c r="E66" s="399" t="str">
        <f>'Взв. 1 тур'!E67</f>
        <v>В</v>
      </c>
      <c r="F66" s="311">
        <f>'Взв. 1 тур'!E86</f>
        <v>0</v>
      </c>
      <c r="G66" s="275">
        <f>'Взв. 1 тур'!F86</f>
        <v>0</v>
      </c>
      <c r="H66" s="311">
        <f>'Взв. 1 тур'!H86</f>
        <v>0</v>
      </c>
      <c r="I66" s="275">
        <f>'Взв. 1 тур'!I86</f>
        <v>0</v>
      </c>
      <c r="J66" s="311">
        <f>'Взв. 1 тур'!K86</f>
        <v>0</v>
      </c>
      <c r="K66" s="275">
        <f>'Взв. 1 тур'!L86</f>
        <v>0</v>
      </c>
      <c r="L66" s="311">
        <f>'Взв. 1 тур'!N86</f>
        <v>0</v>
      </c>
      <c r="M66" s="312">
        <f>'Взв. 1 тур'!O86</f>
        <v>0</v>
      </c>
      <c r="N66" s="379">
        <f t="shared" si="1"/>
        <v>0</v>
      </c>
      <c r="O66" s="275">
        <f t="shared" si="1"/>
        <v>0</v>
      </c>
      <c r="P66" s="392">
        <f>'Взв. 1 тур'!S86</f>
        <v>0</v>
      </c>
    </row>
    <row r="67" spans="1:16">
      <c r="A67" s="344">
        <v>18</v>
      </c>
      <c r="B67" s="311">
        <f>'Взв. 1 тур'!B87</f>
        <v>0</v>
      </c>
      <c r="C67" s="280">
        <f>'Взв. 1 тур'!C87</f>
        <v>0</v>
      </c>
      <c r="D67" s="312">
        <f>'Взв. 1 тур'!D87</f>
        <v>0</v>
      </c>
      <c r="E67" s="399" t="str">
        <f>'Взв. 1 тур'!E67</f>
        <v>В</v>
      </c>
      <c r="F67" s="311">
        <f>'Взв. 1 тур'!E87</f>
        <v>0</v>
      </c>
      <c r="G67" s="275">
        <f>'Взв. 1 тур'!F87</f>
        <v>0</v>
      </c>
      <c r="H67" s="311">
        <f>'Взв. 1 тур'!H87</f>
        <v>0</v>
      </c>
      <c r="I67" s="275">
        <f>'Взв. 1 тур'!I87</f>
        <v>0</v>
      </c>
      <c r="J67" s="311">
        <f>'Взв. 1 тур'!K87</f>
        <v>0</v>
      </c>
      <c r="K67" s="275">
        <f>'Взв. 1 тур'!L87</f>
        <v>0</v>
      </c>
      <c r="L67" s="311">
        <f>'Взв. 1 тур'!N87</f>
        <v>0</v>
      </c>
      <c r="M67" s="312">
        <f>'Взв. 1 тур'!O87</f>
        <v>0</v>
      </c>
      <c r="N67" s="379">
        <f t="shared" si="1"/>
        <v>0</v>
      </c>
      <c r="O67" s="275">
        <f t="shared" si="1"/>
        <v>0</v>
      </c>
      <c r="P67" s="392">
        <f>'Взв. 1 тур'!S87</f>
        <v>0</v>
      </c>
    </row>
    <row r="68" spans="1:16">
      <c r="A68" s="344">
        <v>19</v>
      </c>
      <c r="B68" s="311">
        <f>'Взв. 1 тур'!B88</f>
        <v>0</v>
      </c>
      <c r="C68" s="280">
        <f>'Взв. 1 тур'!C88</f>
        <v>0</v>
      </c>
      <c r="D68" s="312">
        <f>'Взв. 1 тур'!D88</f>
        <v>0</v>
      </c>
      <c r="E68" s="399" t="str">
        <f>'Взв. 1 тур'!E67</f>
        <v>В</v>
      </c>
      <c r="F68" s="311">
        <f>'Взв. 1 тур'!E88</f>
        <v>0</v>
      </c>
      <c r="G68" s="275">
        <f>'Взв. 1 тур'!F88</f>
        <v>0</v>
      </c>
      <c r="H68" s="311">
        <f>'Взв. 1 тур'!H88</f>
        <v>0</v>
      </c>
      <c r="I68" s="275">
        <f>'Взв. 1 тур'!I88</f>
        <v>0</v>
      </c>
      <c r="J68" s="311">
        <f>'Взв. 1 тур'!K88</f>
        <v>0</v>
      </c>
      <c r="K68" s="275">
        <f>'Взв. 1 тур'!L88</f>
        <v>0</v>
      </c>
      <c r="L68" s="311">
        <f>'Взв. 1 тур'!N88</f>
        <v>0</v>
      </c>
      <c r="M68" s="312">
        <f>'Взв. 1 тур'!O88</f>
        <v>0</v>
      </c>
      <c r="N68" s="379">
        <f t="shared" si="1"/>
        <v>0</v>
      </c>
      <c r="O68" s="275">
        <f t="shared" si="1"/>
        <v>0</v>
      </c>
      <c r="P68" s="392">
        <f>'Взв. 1 тур'!S88</f>
        <v>0</v>
      </c>
    </row>
    <row r="69" spans="1:16" ht="15.75" thickBot="1">
      <c r="A69" s="347">
        <v>20</v>
      </c>
      <c r="B69" s="315">
        <f>'Взв. 2 тур'!B89</f>
        <v>0</v>
      </c>
      <c r="C69" s="281">
        <f>'Взв. 2 тур'!C89</f>
        <v>0</v>
      </c>
      <c r="D69" s="316">
        <f>'Взв. 2 тур'!D89</f>
        <v>0</v>
      </c>
      <c r="E69" s="382" t="str">
        <f>'Взв. 1 тур'!E67</f>
        <v>В</v>
      </c>
      <c r="F69" s="315">
        <f>'Взв. 1 тур'!E89</f>
        <v>0</v>
      </c>
      <c r="G69" s="278">
        <f>'Взв. 1 тур'!F89</f>
        <v>0</v>
      </c>
      <c r="H69" s="315">
        <f>'Взв. 1 тур'!H89</f>
        <v>0</v>
      </c>
      <c r="I69" s="278">
        <f>'Взв. 1 тур'!I89</f>
        <v>0</v>
      </c>
      <c r="J69" s="315">
        <f>'Взв. 1 тур'!K89</f>
        <v>0</v>
      </c>
      <c r="K69" s="278">
        <f>'Взв. 1 тур'!L89</f>
        <v>0</v>
      </c>
      <c r="L69" s="315">
        <f>'Взв. 1 тур'!N89</f>
        <v>0</v>
      </c>
      <c r="M69" s="316">
        <f>'Взв. 1 тур'!O89</f>
        <v>0</v>
      </c>
      <c r="N69" s="390">
        <f t="shared" si="1"/>
        <v>0</v>
      </c>
      <c r="O69" s="278">
        <f t="shared" si="1"/>
        <v>0</v>
      </c>
      <c r="P69" s="394">
        <f>'Взв. 1 тур'!S89</f>
        <v>0</v>
      </c>
    </row>
    <row r="71" spans="1:16" ht="15.75">
      <c r="B71" s="233" t="s">
        <v>106</v>
      </c>
      <c r="C71" s="233"/>
      <c r="D71" s="527" t="str">
        <f>ГСК!D9</f>
        <v>Земсков Алексей Владимирович</v>
      </c>
      <c r="E71" s="527"/>
      <c r="F71" s="527"/>
      <c r="G71" s="527"/>
      <c r="H71" s="527"/>
      <c r="I71" s="527"/>
      <c r="J71" s="527"/>
    </row>
    <row r="72" spans="1:16" ht="15.75">
      <c r="B72" s="233" t="s">
        <v>115</v>
      </c>
      <c r="C72" s="233"/>
      <c r="D72" s="527"/>
      <c r="E72" s="527"/>
      <c r="F72" s="527"/>
      <c r="G72" s="527"/>
      <c r="H72" s="527"/>
      <c r="I72" s="527"/>
      <c r="J72" s="527"/>
    </row>
    <row r="73" spans="1:16" ht="15.75">
      <c r="B73" s="233"/>
      <c r="C73" s="233"/>
      <c r="D73" s="233"/>
      <c r="E73" s="233"/>
      <c r="F73" s="233"/>
      <c r="G73" s="233"/>
      <c r="H73" s="233"/>
      <c r="I73" s="233"/>
      <c r="J73" s="233"/>
    </row>
    <row r="74" spans="1:16" ht="15.75">
      <c r="B74" s="233" t="s">
        <v>107</v>
      </c>
      <c r="C74" s="233"/>
      <c r="D74" s="527" t="str">
        <f>ГСК!D7</f>
        <v>Ахметов Рушат Рамильевич</v>
      </c>
      <c r="E74" s="527"/>
      <c r="F74" s="527"/>
      <c r="G74" s="527"/>
      <c r="H74" s="527"/>
      <c r="I74" s="527"/>
      <c r="J74" s="527"/>
    </row>
    <row r="75" spans="1:16" ht="15.75">
      <c r="B75" s="233" t="s">
        <v>115</v>
      </c>
      <c r="C75" s="233"/>
      <c r="D75" s="527"/>
      <c r="E75" s="527"/>
      <c r="F75" s="527"/>
      <c r="G75" s="527"/>
      <c r="H75" s="527"/>
      <c r="I75" s="527"/>
      <c r="J75" s="527"/>
    </row>
    <row r="76" spans="1:16">
      <c r="B76" s="234"/>
      <c r="C76" s="234"/>
      <c r="D76" s="234"/>
      <c r="E76" s="234"/>
      <c r="F76" s="234"/>
      <c r="G76" s="234"/>
      <c r="H76" s="234"/>
      <c r="I76" s="234"/>
      <c r="J76" s="234"/>
    </row>
    <row r="77" spans="1:16" ht="15.75">
      <c r="B77" s="532" t="str">
        <f>ГСК!A31</f>
        <v>Председатель РОО "Федерация рыболовного спорта Оренбургской области"</v>
      </c>
      <c r="C77" s="254"/>
      <c r="D77" s="533"/>
      <c r="E77" s="533"/>
      <c r="F77" s="533"/>
      <c r="G77" s="533"/>
      <c r="H77" s="533"/>
      <c r="I77" s="533"/>
      <c r="J77" s="533"/>
    </row>
    <row r="78" spans="1:16" ht="15.75">
      <c r="B78" s="532"/>
      <c r="C78" s="254" t="s">
        <v>118</v>
      </c>
      <c r="D78" s="534" t="str">
        <f>ГСК!E33</f>
        <v>Ахметов Рушат Рамильевич</v>
      </c>
      <c r="E78" s="534"/>
      <c r="F78" s="534"/>
      <c r="G78" s="534"/>
      <c r="H78" s="534"/>
      <c r="I78" s="534"/>
      <c r="J78" s="534"/>
    </row>
    <row r="79" spans="1:16">
      <c r="B79" s="532"/>
    </row>
  </sheetData>
  <mergeCells count="20">
    <mergeCell ref="D74:J75"/>
    <mergeCell ref="B77:B79"/>
    <mergeCell ref="D77:J77"/>
    <mergeCell ref="D78:J78"/>
    <mergeCell ref="F7:G7"/>
    <mergeCell ref="H7:I7"/>
    <mergeCell ref="J7:K7"/>
    <mergeCell ref="L7:M7"/>
    <mergeCell ref="N7:P7"/>
    <mergeCell ref="D71:J72"/>
    <mergeCell ref="B1:P1"/>
    <mergeCell ref="B2:P2"/>
    <mergeCell ref="B3:P3"/>
    <mergeCell ref="B4:P4"/>
    <mergeCell ref="C5:N5"/>
    <mergeCell ref="A7:A8"/>
    <mergeCell ref="B7:B8"/>
    <mergeCell ref="C7:C8"/>
    <mergeCell ref="D7:D8"/>
    <mergeCell ref="E7:E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SheetLayoutView="100" workbookViewId="0">
      <selection activeCell="E54" sqref="E54"/>
    </sheetView>
  </sheetViews>
  <sheetFormatPr defaultRowHeight="15"/>
  <cols>
    <col min="1" max="1" width="7" customWidth="1"/>
    <col min="2" max="2" width="32.7109375" bestFit="1" customWidth="1"/>
    <col min="3" max="3" width="34.7109375" bestFit="1" customWidth="1"/>
    <col min="4" max="4" width="5.7109375" bestFit="1" customWidth="1"/>
    <col min="6" max="6" width="9.5703125" customWidth="1"/>
    <col min="7" max="7" width="9.85546875" customWidth="1"/>
    <col min="8" max="9" width="10" customWidth="1"/>
  </cols>
  <sheetData>
    <row r="1" spans="1:9" ht="18.75">
      <c r="B1" s="455" t="s">
        <v>71</v>
      </c>
      <c r="C1" s="455"/>
      <c r="D1" s="455"/>
      <c r="E1" s="455"/>
      <c r="F1" s="455"/>
      <c r="G1" s="455"/>
      <c r="H1" s="455"/>
      <c r="I1" s="455"/>
    </row>
    <row r="2" spans="1:9" ht="18.75">
      <c r="A2" s="502" t="str">
        <f>ГСК!A2</f>
        <v>КУБОК ОРЕНБУРГСКОЙ ОБЛАСТИ ПО РЫБОЛОВНОМУ СПОРТУ</v>
      </c>
      <c r="B2" s="502"/>
      <c r="C2" s="502"/>
      <c r="D2" s="502"/>
      <c r="E2" s="502"/>
      <c r="F2" s="502"/>
      <c r="G2" s="502"/>
      <c r="H2" s="502"/>
      <c r="I2" s="502"/>
    </row>
    <row r="3" spans="1:9" ht="15.75">
      <c r="A3" s="501" t="str">
        <f>ГСК!A3</f>
        <v>(ловля спиннингом с берега - командные соревнования, ловля спиннингом с берега)</v>
      </c>
      <c r="B3" s="501"/>
      <c r="C3" s="501"/>
      <c r="D3" s="501"/>
      <c r="E3" s="501"/>
      <c r="F3" s="501"/>
      <c r="G3" s="501"/>
      <c r="H3" s="501"/>
      <c r="I3" s="501"/>
    </row>
    <row r="4" spans="1:9" ht="15.75" thickBot="1">
      <c r="A4" s="267" t="str">
        <f>ГСК!A5</f>
        <v>24-25 июня 2017 года</v>
      </c>
      <c r="B4" s="245"/>
      <c r="C4" s="246"/>
      <c r="D4" s="246"/>
      <c r="E4" s="247"/>
      <c r="F4" s="247"/>
      <c r="G4" s="247"/>
      <c r="H4" s="247"/>
      <c r="I4" s="282" t="str">
        <f>ГСК!G5</f>
        <v>Сорочинское водохранилище, Сорочинский ГО</v>
      </c>
    </row>
    <row r="5" spans="1:9" ht="16.5" thickBot="1">
      <c r="A5" s="484" t="s">
        <v>79</v>
      </c>
      <c r="B5" s="504" t="s">
        <v>5</v>
      </c>
      <c r="C5" s="484" t="s">
        <v>60</v>
      </c>
      <c r="D5" s="508" t="s">
        <v>61</v>
      </c>
      <c r="E5" s="506" t="s">
        <v>72</v>
      </c>
      <c r="F5" s="506"/>
      <c r="G5" s="506"/>
      <c r="H5" s="506"/>
      <c r="I5" s="507"/>
    </row>
    <row r="6" spans="1:9" ht="15.75" thickBot="1">
      <c r="A6" s="503"/>
      <c r="B6" s="505"/>
      <c r="C6" s="503"/>
      <c r="D6" s="509"/>
      <c r="E6" s="30" t="s">
        <v>73</v>
      </c>
      <c r="F6" s="139" t="s">
        <v>129</v>
      </c>
      <c r="G6" s="139" t="s">
        <v>130</v>
      </c>
      <c r="H6" s="139" t="s">
        <v>131</v>
      </c>
      <c r="I6" s="143" t="s">
        <v>132</v>
      </c>
    </row>
    <row r="7" spans="1:9" ht="15.75">
      <c r="A7" s="371"/>
      <c r="B7" s="371"/>
      <c r="C7" s="371"/>
      <c r="D7" s="371"/>
      <c r="E7" s="374"/>
      <c r="F7" s="375"/>
      <c r="G7" s="375"/>
      <c r="H7" s="375"/>
      <c r="I7" s="377"/>
    </row>
    <row r="8" spans="1:9" ht="15.75">
      <c r="A8" s="372"/>
      <c r="B8" s="372"/>
      <c r="C8" s="372"/>
      <c r="D8" s="372"/>
      <c r="E8" s="148"/>
      <c r="F8" s="376"/>
      <c r="G8" s="376"/>
      <c r="H8" s="376"/>
      <c r="I8" s="378"/>
    </row>
    <row r="9" spans="1:9" ht="15.75">
      <c r="A9" s="372"/>
      <c r="B9" s="372"/>
      <c r="C9" s="372"/>
      <c r="D9" s="372"/>
      <c r="E9" s="148"/>
      <c r="F9" s="376"/>
      <c r="G9" s="376"/>
      <c r="H9" s="376"/>
      <c r="I9" s="378"/>
    </row>
    <row r="10" spans="1:9" ht="15.75">
      <c r="A10" s="372"/>
      <c r="B10" s="372"/>
      <c r="C10" s="372"/>
      <c r="D10" s="372"/>
      <c r="E10" s="148"/>
      <c r="F10" s="376"/>
      <c r="G10" s="376"/>
      <c r="H10" s="376"/>
      <c r="I10" s="378"/>
    </row>
    <row r="11" spans="1:9" ht="15.75">
      <c r="A11" s="373"/>
      <c r="B11" s="372"/>
      <c r="C11" s="372"/>
      <c r="D11" s="372"/>
      <c r="E11" s="148"/>
      <c r="F11" s="376"/>
      <c r="G11" s="376"/>
      <c r="H11" s="376"/>
      <c r="I11" s="378"/>
    </row>
    <row r="12" spans="1:9" ht="15.75">
      <c r="A12" s="372"/>
      <c r="B12" s="372"/>
      <c r="C12" s="372"/>
      <c r="D12" s="372"/>
      <c r="E12" s="148"/>
      <c r="F12" s="376"/>
      <c r="G12" s="376"/>
      <c r="H12" s="376"/>
      <c r="I12" s="378"/>
    </row>
    <row r="13" spans="1:9" ht="15.75">
      <c r="A13" s="373"/>
      <c r="B13" s="372"/>
      <c r="C13" s="372"/>
      <c r="D13" s="372"/>
      <c r="E13" s="148"/>
      <c r="F13" s="376"/>
      <c r="G13" s="376"/>
      <c r="H13" s="376"/>
      <c r="I13" s="378"/>
    </row>
    <row r="14" spans="1:9" ht="15.75">
      <c r="A14" s="372"/>
      <c r="B14" s="372"/>
      <c r="C14" s="372"/>
      <c r="D14" s="372"/>
      <c r="E14" s="148"/>
      <c r="F14" s="376"/>
      <c r="G14" s="376"/>
      <c r="H14" s="376"/>
      <c r="I14" s="378"/>
    </row>
    <row r="15" spans="1:9" ht="15.75">
      <c r="A15" s="372"/>
      <c r="B15" s="372"/>
      <c r="C15" s="372"/>
      <c r="D15" s="372"/>
      <c r="E15" s="148"/>
      <c r="F15" s="376"/>
      <c r="G15" s="376"/>
      <c r="H15" s="376"/>
      <c r="I15" s="378"/>
    </row>
    <row r="16" spans="1:9" ht="15.75">
      <c r="A16" s="372"/>
      <c r="B16" s="372"/>
      <c r="C16" s="372"/>
      <c r="D16" s="372"/>
      <c r="E16" s="148"/>
      <c r="F16" s="376"/>
      <c r="G16" s="376"/>
      <c r="H16" s="376"/>
      <c r="I16" s="378"/>
    </row>
    <row r="17" spans="1:9" ht="18.75">
      <c r="A17" s="18"/>
      <c r="B17" s="19"/>
      <c r="C17" s="145"/>
      <c r="D17" s="145"/>
      <c r="E17" s="368"/>
      <c r="F17" s="369"/>
      <c r="G17" s="369"/>
      <c r="H17" s="369"/>
      <c r="I17" s="370"/>
    </row>
    <row r="18" spans="1:9" ht="18.75">
      <c r="A18" s="22"/>
      <c r="B18" s="23"/>
      <c r="C18" s="146"/>
      <c r="D18" s="146"/>
      <c r="E18" s="148"/>
      <c r="F18" s="150"/>
      <c r="G18" s="150"/>
      <c r="H18" s="150"/>
      <c r="I18" s="151"/>
    </row>
    <row r="19" spans="1:9" ht="18.75">
      <c r="A19" s="22"/>
      <c r="B19" s="23"/>
      <c r="C19" s="146"/>
      <c r="D19" s="146"/>
      <c r="E19" s="148"/>
      <c r="F19" s="150"/>
      <c r="G19" s="150"/>
      <c r="H19" s="150"/>
      <c r="I19" s="151"/>
    </row>
    <row r="20" spans="1:9" ht="18.75">
      <c r="A20" s="22"/>
      <c r="B20" s="23"/>
      <c r="C20" s="146"/>
      <c r="D20" s="146"/>
      <c r="E20" s="148"/>
      <c r="F20" s="150"/>
      <c r="G20" s="150"/>
      <c r="H20" s="150"/>
      <c r="I20" s="151"/>
    </row>
    <row r="21" spans="1:9" ht="18.75">
      <c r="A21" s="22"/>
      <c r="B21" s="23"/>
      <c r="C21" s="146"/>
      <c r="D21" s="146"/>
      <c r="E21" s="148"/>
      <c r="F21" s="150"/>
      <c r="G21" s="150"/>
      <c r="H21" s="150"/>
      <c r="I21" s="151"/>
    </row>
    <row r="22" spans="1:9" ht="18.75">
      <c r="A22" s="22"/>
      <c r="B22" s="23"/>
      <c r="C22" s="146"/>
      <c r="D22" s="146"/>
      <c r="E22" s="148"/>
      <c r="F22" s="150"/>
      <c r="G22" s="150"/>
      <c r="H22" s="150"/>
      <c r="I22" s="151"/>
    </row>
    <row r="23" spans="1:9" ht="18.75">
      <c r="A23" s="22"/>
      <c r="B23" s="23"/>
      <c r="C23" s="146"/>
      <c r="D23" s="146"/>
      <c r="E23" s="148"/>
      <c r="F23" s="150"/>
      <c r="G23" s="150"/>
      <c r="H23" s="150"/>
      <c r="I23" s="151"/>
    </row>
    <row r="24" spans="1:9" ht="18.75">
      <c r="A24" s="22"/>
      <c r="B24" s="23"/>
      <c r="C24" s="146"/>
      <c r="D24" s="146"/>
      <c r="E24" s="148"/>
      <c r="F24" s="150"/>
      <c r="G24" s="150"/>
      <c r="H24" s="150"/>
      <c r="I24" s="151"/>
    </row>
    <row r="25" spans="1:9" ht="18.75">
      <c r="A25" s="22"/>
      <c r="B25" s="23"/>
      <c r="C25" s="146"/>
      <c r="D25" s="146"/>
      <c r="E25" s="148"/>
      <c r="F25" s="150"/>
      <c r="G25" s="150"/>
      <c r="H25" s="150"/>
      <c r="I25" s="151"/>
    </row>
    <row r="26" spans="1:9" ht="19.5" thickBot="1">
      <c r="A26" s="144"/>
      <c r="B26" s="354"/>
      <c r="C26" s="147"/>
      <c r="D26" s="147"/>
      <c r="E26" s="149"/>
      <c r="F26" s="152"/>
      <c r="G26" s="152"/>
      <c r="H26" s="152"/>
      <c r="I26" s="153"/>
    </row>
    <row r="29" spans="1:9" ht="18.75">
      <c r="B29" s="141" t="s">
        <v>43</v>
      </c>
      <c r="C29" s="142"/>
      <c r="D29" s="52"/>
      <c r="E29" s="283" t="str">
        <f>ГСК!D11</f>
        <v>Охин Евгений Александрович</v>
      </c>
    </row>
    <row r="31" spans="1:9" ht="18.75">
      <c r="A31" s="455" t="s">
        <v>71</v>
      </c>
      <c r="B31" s="455"/>
      <c r="C31" s="455"/>
      <c r="D31" s="455"/>
      <c r="E31" s="455"/>
      <c r="F31" s="455"/>
      <c r="G31" s="455"/>
      <c r="H31" s="455"/>
      <c r="I31" s="455"/>
    </row>
    <row r="32" spans="1:9" ht="18.75">
      <c r="A32" s="502" t="str">
        <f>ГСК!A2</f>
        <v>КУБОК ОРЕНБУРГСКОЙ ОБЛАСТИ ПО РЫБОЛОВНОМУ СПОРТУ</v>
      </c>
      <c r="B32" s="502"/>
      <c r="C32" s="502"/>
      <c r="D32" s="502"/>
      <c r="E32" s="502"/>
      <c r="F32" s="502"/>
      <c r="G32" s="502"/>
      <c r="H32" s="502"/>
      <c r="I32" s="502"/>
    </row>
    <row r="33" spans="1:9" ht="15.75">
      <c r="A33" s="501" t="str">
        <f>ГСК!A3</f>
        <v>(ловля спиннингом с берега - командные соревнования, ловля спиннингом с берега)</v>
      </c>
      <c r="B33" s="501"/>
      <c r="C33" s="501"/>
      <c r="D33" s="501"/>
      <c r="E33" s="501"/>
      <c r="F33" s="501"/>
      <c r="G33" s="501"/>
      <c r="H33" s="501"/>
      <c r="I33" s="501"/>
    </row>
    <row r="34" spans="1:9" ht="15.75" thickBot="1">
      <c r="A34" s="267" t="str">
        <f>ГСК!A5</f>
        <v>24-25 июня 2017 года</v>
      </c>
      <c r="B34" s="245"/>
      <c r="C34" s="246"/>
      <c r="D34" s="246"/>
      <c r="E34" s="247"/>
      <c r="F34" s="247"/>
      <c r="G34" s="247"/>
      <c r="H34" s="247"/>
      <c r="I34" s="282" t="str">
        <f>ГСК!G5</f>
        <v>Сорочинское водохранилище, Сорочинский ГО</v>
      </c>
    </row>
    <row r="35" spans="1:9" ht="16.5" thickBot="1">
      <c r="A35" s="484" t="s">
        <v>79</v>
      </c>
      <c r="B35" s="504" t="s">
        <v>5</v>
      </c>
      <c r="C35" s="484" t="s">
        <v>60</v>
      </c>
      <c r="D35" s="508" t="s">
        <v>61</v>
      </c>
      <c r="E35" s="506" t="s">
        <v>82</v>
      </c>
      <c r="F35" s="506"/>
      <c r="G35" s="506"/>
      <c r="H35" s="506"/>
      <c r="I35" s="507"/>
    </row>
    <row r="36" spans="1:9" ht="15.75" thickBot="1">
      <c r="A36" s="503"/>
      <c r="B36" s="505"/>
      <c r="C36" s="503"/>
      <c r="D36" s="509"/>
      <c r="E36" s="30" t="s">
        <v>73</v>
      </c>
      <c r="F36" s="139" t="s">
        <v>129</v>
      </c>
      <c r="G36" s="139" t="s">
        <v>130</v>
      </c>
      <c r="H36" s="139" t="s">
        <v>131</v>
      </c>
      <c r="I36" s="143" t="s">
        <v>132</v>
      </c>
    </row>
    <row r="37" spans="1:9" ht="15.75">
      <c r="A37" s="371"/>
      <c r="B37" s="371"/>
      <c r="C37" s="371"/>
      <c r="D37" s="371"/>
      <c r="E37" s="374"/>
      <c r="F37" s="375"/>
      <c r="G37" s="375"/>
      <c r="H37" s="375"/>
      <c r="I37" s="377"/>
    </row>
    <row r="38" spans="1:9" ht="15.75">
      <c r="A38" s="372"/>
      <c r="B38" s="372"/>
      <c r="C38" s="372"/>
      <c r="D38" s="372"/>
      <c r="E38" s="148"/>
      <c r="F38" s="376"/>
      <c r="G38" s="376"/>
      <c r="H38" s="376"/>
      <c r="I38" s="378"/>
    </row>
    <row r="39" spans="1:9" ht="15.75">
      <c r="A39" s="372"/>
      <c r="B39" s="372"/>
      <c r="C39" s="372"/>
      <c r="D39" s="372"/>
      <c r="E39" s="148"/>
      <c r="F39" s="376"/>
      <c r="G39" s="376"/>
      <c r="H39" s="376"/>
      <c r="I39" s="378"/>
    </row>
    <row r="40" spans="1:9" ht="15.75">
      <c r="A40" s="372"/>
      <c r="B40" s="372"/>
      <c r="C40" s="372"/>
      <c r="D40" s="372"/>
      <c r="E40" s="148"/>
      <c r="F40" s="376"/>
      <c r="G40" s="376"/>
      <c r="H40" s="376"/>
      <c r="I40" s="378"/>
    </row>
    <row r="41" spans="1:9" ht="15.75">
      <c r="A41" s="373"/>
      <c r="B41" s="372"/>
      <c r="C41" s="372"/>
      <c r="D41" s="372"/>
      <c r="E41" s="148"/>
      <c r="F41" s="376"/>
      <c r="G41" s="376"/>
      <c r="H41" s="376"/>
      <c r="I41" s="378"/>
    </row>
    <row r="42" spans="1:9" ht="15.75">
      <c r="A42" s="372"/>
      <c r="B42" s="372"/>
      <c r="C42" s="372"/>
      <c r="D42" s="372"/>
      <c r="E42" s="148"/>
      <c r="F42" s="376"/>
      <c r="G42" s="376"/>
      <c r="H42" s="376"/>
      <c r="I42" s="378"/>
    </row>
    <row r="43" spans="1:9" ht="15.75">
      <c r="A43" s="373"/>
      <c r="B43" s="372"/>
      <c r="C43" s="372"/>
      <c r="D43" s="372"/>
      <c r="E43" s="148"/>
      <c r="F43" s="376"/>
      <c r="G43" s="376"/>
      <c r="H43" s="376"/>
      <c r="I43" s="378"/>
    </row>
    <row r="44" spans="1:9" ht="15.75">
      <c r="A44" s="372"/>
      <c r="B44" s="372"/>
      <c r="C44" s="372"/>
      <c r="D44" s="372"/>
      <c r="E44" s="148"/>
      <c r="F44" s="376"/>
      <c r="G44" s="376"/>
      <c r="H44" s="376"/>
      <c r="I44" s="378"/>
    </row>
    <row r="45" spans="1:9" ht="15.75">
      <c r="A45" s="372"/>
      <c r="B45" s="372"/>
      <c r="C45" s="372"/>
      <c r="D45" s="372"/>
      <c r="E45" s="148"/>
      <c r="F45" s="376"/>
      <c r="G45" s="376"/>
      <c r="H45" s="376"/>
      <c r="I45" s="378"/>
    </row>
    <row r="46" spans="1:9" ht="15.75">
      <c r="A46" s="372"/>
      <c r="B46" s="372"/>
      <c r="C46" s="372"/>
      <c r="D46" s="372"/>
      <c r="E46" s="148"/>
      <c r="F46" s="376"/>
      <c r="G46" s="376"/>
      <c r="H46" s="376"/>
      <c r="I46" s="378"/>
    </row>
    <row r="47" spans="1:9" ht="18.75">
      <c r="A47" s="18"/>
      <c r="B47" s="19"/>
      <c r="C47" s="145"/>
      <c r="D47" s="145"/>
      <c r="E47" s="368"/>
      <c r="F47" s="369"/>
      <c r="G47" s="369"/>
      <c r="H47" s="369"/>
      <c r="I47" s="370"/>
    </row>
    <row r="48" spans="1:9" ht="18.75">
      <c r="A48" s="22"/>
      <c r="B48" s="23"/>
      <c r="C48" s="146"/>
      <c r="D48" s="146"/>
      <c r="E48" s="148"/>
      <c r="F48" s="150"/>
      <c r="G48" s="150"/>
      <c r="H48" s="150"/>
      <c r="I48" s="151"/>
    </row>
    <row r="49" spans="1:9" ht="18.75">
      <c r="A49" s="22"/>
      <c r="B49" s="23"/>
      <c r="C49" s="146"/>
      <c r="D49" s="146"/>
      <c r="E49" s="148"/>
      <c r="F49" s="150"/>
      <c r="G49" s="150"/>
      <c r="H49" s="150"/>
      <c r="I49" s="151"/>
    </row>
    <row r="50" spans="1:9" ht="18.75">
      <c r="A50" s="22"/>
      <c r="B50" s="23"/>
      <c r="C50" s="146"/>
      <c r="D50" s="146"/>
      <c r="E50" s="148"/>
      <c r="F50" s="150"/>
      <c r="G50" s="150"/>
      <c r="H50" s="150"/>
      <c r="I50" s="151"/>
    </row>
    <row r="51" spans="1:9" ht="18.75">
      <c r="A51" s="22"/>
      <c r="B51" s="23"/>
      <c r="C51" s="146"/>
      <c r="D51" s="146"/>
      <c r="E51" s="148"/>
      <c r="F51" s="150"/>
      <c r="G51" s="150"/>
      <c r="H51" s="150"/>
      <c r="I51" s="151"/>
    </row>
    <row r="52" spans="1:9" ht="18.75">
      <c r="A52" s="22"/>
      <c r="B52" s="23"/>
      <c r="C52" s="146"/>
      <c r="D52" s="146"/>
      <c r="E52" s="148"/>
      <c r="F52" s="150"/>
      <c r="G52" s="150"/>
      <c r="H52" s="150"/>
      <c r="I52" s="151"/>
    </row>
    <row r="53" spans="1:9" ht="18.75">
      <c r="A53" s="22"/>
      <c r="B53" s="23"/>
      <c r="C53" s="146"/>
      <c r="D53" s="146"/>
      <c r="E53" s="148"/>
      <c r="F53" s="150"/>
      <c r="G53" s="150"/>
      <c r="H53" s="150"/>
      <c r="I53" s="151"/>
    </row>
    <row r="54" spans="1:9" ht="18.75">
      <c r="A54" s="22"/>
      <c r="B54" s="23"/>
      <c r="C54" s="146"/>
      <c r="D54" s="146"/>
      <c r="E54" s="148"/>
      <c r="F54" s="150"/>
      <c r="G54" s="150"/>
      <c r="H54" s="150"/>
      <c r="I54" s="151"/>
    </row>
    <row r="55" spans="1:9" ht="18.75">
      <c r="A55" s="22"/>
      <c r="B55" s="23"/>
      <c r="C55" s="146"/>
      <c r="D55" s="146"/>
      <c r="E55" s="148"/>
      <c r="F55" s="150"/>
      <c r="G55" s="150"/>
      <c r="H55" s="150"/>
      <c r="I55" s="151"/>
    </row>
    <row r="56" spans="1:9" ht="19.5" thickBot="1">
      <c r="A56" s="144"/>
      <c r="B56" s="354"/>
      <c r="C56" s="147"/>
      <c r="D56" s="147"/>
      <c r="E56" s="149"/>
      <c r="F56" s="152"/>
      <c r="G56" s="152"/>
      <c r="H56" s="152"/>
      <c r="I56" s="153"/>
    </row>
    <row r="59" spans="1:9" ht="18.75">
      <c r="B59" s="141" t="s">
        <v>43</v>
      </c>
      <c r="C59" s="142"/>
      <c r="D59" s="52"/>
      <c r="E59" s="283" t="str">
        <f>ГСК!D12</f>
        <v>Корниенко Олег Сергеевич</v>
      </c>
    </row>
    <row r="61" spans="1:9" ht="18.75">
      <c r="A61" s="455" t="s">
        <v>71</v>
      </c>
      <c r="B61" s="455"/>
      <c r="C61" s="455"/>
      <c r="D61" s="455"/>
      <c r="E61" s="455"/>
      <c r="F61" s="455"/>
      <c r="G61" s="455"/>
      <c r="H61" s="455"/>
      <c r="I61" s="455"/>
    </row>
    <row r="62" spans="1:9" ht="18.75">
      <c r="A62" s="502" t="str">
        <f>ГСК!A2</f>
        <v>КУБОК ОРЕНБУРГСКОЙ ОБЛАСТИ ПО РЫБОЛОВНОМУ СПОРТУ</v>
      </c>
      <c r="B62" s="502"/>
      <c r="C62" s="502"/>
      <c r="D62" s="502"/>
      <c r="E62" s="502"/>
      <c r="F62" s="502"/>
      <c r="G62" s="502"/>
      <c r="H62" s="502"/>
      <c r="I62" s="502"/>
    </row>
    <row r="63" spans="1:9" ht="15.75">
      <c r="A63" s="501" t="str">
        <f>ГСК!A3</f>
        <v>(ловля спиннингом с берега - командные соревнования, ловля спиннингом с берега)</v>
      </c>
      <c r="B63" s="501"/>
      <c r="C63" s="501"/>
      <c r="D63" s="501"/>
      <c r="E63" s="501"/>
      <c r="F63" s="501"/>
      <c r="G63" s="501"/>
      <c r="H63" s="501"/>
      <c r="I63" s="501"/>
    </row>
    <row r="64" spans="1:9" ht="15.75" thickBot="1">
      <c r="A64" s="267" t="str">
        <f>ГСК!A5</f>
        <v>24-25 июня 2017 года</v>
      </c>
      <c r="B64" s="245"/>
      <c r="C64" s="246"/>
      <c r="D64" s="246"/>
      <c r="E64" s="247"/>
      <c r="F64" s="247"/>
      <c r="G64" s="247"/>
      <c r="H64" s="247"/>
      <c r="I64" s="282" t="str">
        <f>ГСК!G5</f>
        <v>Сорочинское водохранилище, Сорочинский ГО</v>
      </c>
    </row>
    <row r="65" spans="1:9" ht="15.75" thickBot="1">
      <c r="A65" s="484" t="s">
        <v>79</v>
      </c>
      <c r="B65" s="504" t="s">
        <v>5</v>
      </c>
      <c r="C65" s="484" t="s">
        <v>60</v>
      </c>
      <c r="D65" s="508" t="s">
        <v>61</v>
      </c>
      <c r="E65" s="506" t="s">
        <v>83</v>
      </c>
      <c r="F65" s="506"/>
      <c r="G65" s="506"/>
      <c r="H65" s="506"/>
      <c r="I65" s="507"/>
    </row>
    <row r="66" spans="1:9" ht="15.75" thickBot="1">
      <c r="A66" s="503"/>
      <c r="B66" s="505"/>
      <c r="C66" s="503"/>
      <c r="D66" s="509"/>
      <c r="E66" s="30" t="s">
        <v>73</v>
      </c>
      <c r="F66" s="139" t="s">
        <v>129</v>
      </c>
      <c r="G66" s="139" t="s">
        <v>130</v>
      </c>
      <c r="H66" s="139" t="s">
        <v>131</v>
      </c>
      <c r="I66" s="143" t="s">
        <v>132</v>
      </c>
    </row>
    <row r="67" spans="1:9" ht="15.75">
      <c r="A67" s="371"/>
      <c r="B67" s="371"/>
      <c r="C67" s="371"/>
      <c r="D67" s="371"/>
      <c r="E67" s="374"/>
      <c r="F67" s="375"/>
      <c r="G67" s="375"/>
      <c r="H67" s="375"/>
      <c r="I67" s="377"/>
    </row>
    <row r="68" spans="1:9" ht="15.75">
      <c r="A68" s="372"/>
      <c r="B68" s="372"/>
      <c r="C68" s="372"/>
      <c r="D68" s="372"/>
      <c r="E68" s="148"/>
      <c r="F68" s="376"/>
      <c r="G68" s="376"/>
      <c r="H68" s="376"/>
      <c r="I68" s="378"/>
    </row>
    <row r="69" spans="1:9" ht="15.75">
      <c r="A69" s="372"/>
      <c r="B69" s="372"/>
      <c r="C69" s="372"/>
      <c r="D69" s="372"/>
      <c r="E69" s="148"/>
      <c r="F69" s="376"/>
      <c r="G69" s="376"/>
      <c r="H69" s="376"/>
      <c r="I69" s="378"/>
    </row>
    <row r="70" spans="1:9" ht="15.75">
      <c r="A70" s="372"/>
      <c r="B70" s="372"/>
      <c r="C70" s="372"/>
      <c r="D70" s="372"/>
      <c r="E70" s="148"/>
      <c r="F70" s="376"/>
      <c r="G70" s="376"/>
      <c r="H70" s="376"/>
      <c r="I70" s="378"/>
    </row>
    <row r="71" spans="1:9" ht="15.75">
      <c r="A71" s="373"/>
      <c r="B71" s="372"/>
      <c r="C71" s="372"/>
      <c r="D71" s="372"/>
      <c r="E71" s="148"/>
      <c r="F71" s="376"/>
      <c r="G71" s="376"/>
      <c r="H71" s="376"/>
      <c r="I71" s="378"/>
    </row>
    <row r="72" spans="1:9" ht="15.75">
      <c r="A72" s="372"/>
      <c r="B72" s="372"/>
      <c r="C72" s="372"/>
      <c r="D72" s="372"/>
      <c r="E72" s="148"/>
      <c r="F72" s="376"/>
      <c r="G72" s="376"/>
      <c r="H72" s="376"/>
      <c r="I72" s="378"/>
    </row>
    <row r="73" spans="1:9" ht="15.75">
      <c r="A73" s="373"/>
      <c r="B73" s="372"/>
      <c r="C73" s="372"/>
      <c r="D73" s="372"/>
      <c r="E73" s="148"/>
      <c r="F73" s="376"/>
      <c r="G73" s="376"/>
      <c r="H73" s="376"/>
      <c r="I73" s="378"/>
    </row>
    <row r="74" spans="1:9" ht="15.75">
      <c r="A74" s="372"/>
      <c r="B74" s="372"/>
      <c r="C74" s="372"/>
      <c r="D74" s="372"/>
      <c r="E74" s="148"/>
      <c r="F74" s="376"/>
      <c r="G74" s="376"/>
      <c r="H74" s="376"/>
      <c r="I74" s="378"/>
    </row>
    <row r="75" spans="1:9" ht="15.75">
      <c r="A75" s="372"/>
      <c r="B75" s="372"/>
      <c r="C75" s="372"/>
      <c r="D75" s="372"/>
      <c r="E75" s="148"/>
      <c r="F75" s="376"/>
      <c r="G75" s="376"/>
      <c r="H75" s="376"/>
      <c r="I75" s="378"/>
    </row>
    <row r="76" spans="1:9" ht="15.75">
      <c r="A76" s="372"/>
      <c r="B76" s="372"/>
      <c r="C76" s="372"/>
      <c r="D76" s="372"/>
      <c r="E76" s="148"/>
      <c r="F76" s="376"/>
      <c r="G76" s="376"/>
      <c r="H76" s="376"/>
      <c r="I76" s="378"/>
    </row>
    <row r="77" spans="1:9" ht="18.75">
      <c r="A77" s="18"/>
      <c r="B77" s="19"/>
      <c r="C77" s="145"/>
      <c r="D77" s="145"/>
      <c r="E77" s="368"/>
      <c r="F77" s="369"/>
      <c r="G77" s="369"/>
      <c r="H77" s="369"/>
      <c r="I77" s="370"/>
    </row>
    <row r="78" spans="1:9" ht="18.75">
      <c r="A78" s="22"/>
      <c r="B78" s="23"/>
      <c r="C78" s="146"/>
      <c r="D78" s="146"/>
      <c r="E78" s="148"/>
      <c r="F78" s="150"/>
      <c r="G78" s="150"/>
      <c r="H78" s="150"/>
      <c r="I78" s="151"/>
    </row>
    <row r="79" spans="1:9" ht="18.75">
      <c r="A79" s="22"/>
      <c r="B79" s="23"/>
      <c r="C79" s="146"/>
      <c r="D79" s="146"/>
      <c r="E79" s="148"/>
      <c r="F79" s="150"/>
      <c r="G79" s="150"/>
      <c r="H79" s="150"/>
      <c r="I79" s="151"/>
    </row>
    <row r="80" spans="1:9" ht="18.75">
      <c r="A80" s="22"/>
      <c r="B80" s="23"/>
      <c r="C80" s="146"/>
      <c r="D80" s="146"/>
      <c r="E80" s="148"/>
      <c r="F80" s="150"/>
      <c r="G80" s="150"/>
      <c r="H80" s="150"/>
      <c r="I80" s="151"/>
    </row>
    <row r="81" spans="1:9" ht="18.75">
      <c r="A81" s="22"/>
      <c r="B81" s="23"/>
      <c r="C81" s="146"/>
      <c r="D81" s="146"/>
      <c r="E81" s="148"/>
      <c r="F81" s="150"/>
      <c r="G81" s="150"/>
      <c r="H81" s="150"/>
      <c r="I81" s="151"/>
    </row>
    <row r="82" spans="1:9" ht="18.75">
      <c r="A82" s="22"/>
      <c r="B82" s="23"/>
      <c r="C82" s="146"/>
      <c r="D82" s="146"/>
      <c r="E82" s="148"/>
      <c r="F82" s="150"/>
      <c r="G82" s="150"/>
      <c r="H82" s="150"/>
      <c r="I82" s="151"/>
    </row>
    <row r="83" spans="1:9" ht="18.75">
      <c r="A83" s="22"/>
      <c r="B83" s="23"/>
      <c r="C83" s="146"/>
      <c r="D83" s="146"/>
      <c r="E83" s="148"/>
      <c r="F83" s="150"/>
      <c r="G83" s="150"/>
      <c r="H83" s="150"/>
      <c r="I83" s="151"/>
    </row>
    <row r="84" spans="1:9" ht="18.75">
      <c r="A84" s="22"/>
      <c r="B84" s="23"/>
      <c r="C84" s="146"/>
      <c r="D84" s="146"/>
      <c r="E84" s="148"/>
      <c r="F84" s="150"/>
      <c r="G84" s="150"/>
      <c r="H84" s="150"/>
      <c r="I84" s="151"/>
    </row>
    <row r="85" spans="1:9" ht="18.75">
      <c r="A85" s="22"/>
      <c r="B85" s="23"/>
      <c r="C85" s="146"/>
      <c r="D85" s="146"/>
      <c r="E85" s="148"/>
      <c r="F85" s="150"/>
      <c r="G85" s="150"/>
      <c r="H85" s="150"/>
      <c r="I85" s="151"/>
    </row>
    <row r="86" spans="1:9" ht="19.5" thickBot="1">
      <c r="A86" s="144"/>
      <c r="B86" s="354"/>
      <c r="C86" s="147"/>
      <c r="D86" s="147"/>
      <c r="E86" s="149"/>
      <c r="F86" s="152"/>
      <c r="G86" s="152"/>
      <c r="H86" s="152"/>
      <c r="I86" s="153"/>
    </row>
    <row r="89" spans="1:9" ht="18.75">
      <c r="B89" s="141" t="s">
        <v>43</v>
      </c>
      <c r="C89" s="142"/>
      <c r="D89" s="52"/>
      <c r="E89" s="283" t="str">
        <f>ГСК!D13</f>
        <v>Росляков Андрей Юрьевич</v>
      </c>
    </row>
  </sheetData>
  <mergeCells count="24">
    <mergeCell ref="B1:I1"/>
    <mergeCell ref="A2:I2"/>
    <mergeCell ref="A3:I3"/>
    <mergeCell ref="A5:A6"/>
    <mergeCell ref="B5:B6"/>
    <mergeCell ref="C5:C6"/>
    <mergeCell ref="E5:I5"/>
    <mergeCell ref="D5:D6"/>
    <mergeCell ref="A31:I31"/>
    <mergeCell ref="A32:I32"/>
    <mergeCell ref="A33:I33"/>
    <mergeCell ref="A35:A36"/>
    <mergeCell ref="B35:B36"/>
    <mergeCell ref="C35:C36"/>
    <mergeCell ref="E35:I35"/>
    <mergeCell ref="D35:D36"/>
    <mergeCell ref="A61:I61"/>
    <mergeCell ref="A62:I62"/>
    <mergeCell ref="A63:I63"/>
    <mergeCell ref="A65:A66"/>
    <mergeCell ref="B65:B66"/>
    <mergeCell ref="C65:C66"/>
    <mergeCell ref="E65:I65"/>
    <mergeCell ref="D65:D66"/>
  </mergeCells>
  <pageMargins left="0.7" right="0.7" top="0.75" bottom="0.75" header="0.3" footer="0.3"/>
  <pageSetup paperSize="9" scale="98" orientation="landscape" r:id="rId1"/>
  <headerFooter>
    <oddHeader>&amp;C&amp;10Региональная общественная организация
"Федерация рыболовного спорта Оренбургской области"</oddHeader>
  </headerFooter>
  <rowBreaks count="2" manualBreakCount="2">
    <brk id="29" max="8" man="1"/>
    <brk id="5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S92"/>
  <sheetViews>
    <sheetView view="pageBreakPreview" zoomScaleSheetLayoutView="100" workbookViewId="0">
      <selection activeCell="J72" sqref="J72"/>
    </sheetView>
  </sheetViews>
  <sheetFormatPr defaultRowHeight="15"/>
  <cols>
    <col min="1" max="1" width="5.140625" customWidth="1"/>
    <col min="2" max="2" width="31.7109375" bestFit="1" customWidth="1"/>
    <col min="3" max="3" width="34.7109375" bestFit="1" customWidth="1"/>
    <col min="4" max="4" width="5.7109375" bestFit="1" customWidth="1"/>
    <col min="5" max="6" width="5.7109375" customWidth="1"/>
    <col min="8" max="9" width="5.7109375" customWidth="1"/>
    <col min="11" max="12" width="5.7109375" customWidth="1"/>
    <col min="14" max="15" width="5.7109375" customWidth="1"/>
    <col min="17" max="18" width="6.5703125" bestFit="1" customWidth="1"/>
    <col min="19" max="19" width="6.85546875" customWidth="1"/>
  </cols>
  <sheetData>
    <row r="1" spans="1:19" ht="18.75">
      <c r="A1" s="455" t="s">
        <v>84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</row>
    <row r="2" spans="1:19" s="234" customFormat="1" ht="18.75" customHeight="1">
      <c r="A2" s="502" t="str">
        <f>ГСК!A2</f>
        <v>КУБОК ОРЕНБУРГСКОЙ ОБЛАСТИ ПО РЫБОЛОВНОМУ СПОРТУ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</row>
    <row r="3" spans="1:19" s="234" customFormat="1" ht="15.75">
      <c r="A3" s="501" t="str">
        <f>ГСК!A3</f>
        <v>(ловля спиннингом с берега - командные соревнования, ловля спиннингом с берега)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1"/>
      <c r="S3" s="501"/>
    </row>
    <row r="4" spans="1:19" s="234" customFormat="1">
      <c r="A4" s="248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</row>
    <row r="5" spans="1:19" s="234" customFormat="1" ht="19.5" thickBot="1">
      <c r="A5" s="288" t="str">
        <f>ГСК!A5</f>
        <v>24-25 июня 2017 года</v>
      </c>
      <c r="B5" s="249"/>
      <c r="C5" s="513" t="s">
        <v>112</v>
      </c>
      <c r="D5" s="513"/>
      <c r="E5" s="250" t="s">
        <v>40</v>
      </c>
      <c r="F5" s="251"/>
      <c r="G5" s="251"/>
      <c r="H5" s="251"/>
      <c r="I5" s="242"/>
      <c r="J5" s="242"/>
      <c r="K5" s="242"/>
      <c r="L5" s="242"/>
      <c r="M5" s="242"/>
      <c r="N5" s="242"/>
      <c r="O5" s="242"/>
      <c r="P5" s="238"/>
      <c r="S5" s="268" t="str">
        <f>ГСК!G5</f>
        <v>Сорочинское водохранилище, Сорочинский ГО</v>
      </c>
    </row>
    <row r="6" spans="1:19" ht="15" customHeight="1">
      <c r="A6" s="482" t="s">
        <v>79</v>
      </c>
      <c r="B6" s="484" t="s">
        <v>5</v>
      </c>
      <c r="C6" s="484" t="s">
        <v>60</v>
      </c>
      <c r="D6" s="484" t="s">
        <v>61</v>
      </c>
      <c r="E6" s="517" t="s">
        <v>129</v>
      </c>
      <c r="F6" s="518"/>
      <c r="G6" s="519"/>
      <c r="H6" s="514" t="s">
        <v>130</v>
      </c>
      <c r="I6" s="515"/>
      <c r="J6" s="516"/>
      <c r="K6" s="514" t="s">
        <v>131</v>
      </c>
      <c r="L6" s="515"/>
      <c r="M6" s="516"/>
      <c r="N6" s="514" t="s">
        <v>132</v>
      </c>
      <c r="O6" s="515"/>
      <c r="P6" s="516"/>
      <c r="Q6" s="514" t="s">
        <v>133</v>
      </c>
      <c r="R6" s="515"/>
      <c r="S6" s="516"/>
    </row>
    <row r="7" spans="1:19" ht="40.5" thickBot="1">
      <c r="A7" s="483"/>
      <c r="B7" s="485"/>
      <c r="C7" s="485"/>
      <c r="D7" s="503"/>
      <c r="E7" s="160" t="s">
        <v>85</v>
      </c>
      <c r="F7" s="155" t="s">
        <v>86</v>
      </c>
      <c r="G7" s="161" t="s">
        <v>87</v>
      </c>
      <c r="H7" s="160" t="s">
        <v>85</v>
      </c>
      <c r="I7" s="155" t="s">
        <v>86</v>
      </c>
      <c r="J7" s="161" t="s">
        <v>87</v>
      </c>
      <c r="K7" s="160" t="s">
        <v>85</v>
      </c>
      <c r="L7" s="155" t="s">
        <v>86</v>
      </c>
      <c r="M7" s="161" t="s">
        <v>87</v>
      </c>
      <c r="N7" s="160" t="s">
        <v>85</v>
      </c>
      <c r="O7" s="155" t="s">
        <v>86</v>
      </c>
      <c r="P7" s="161" t="s">
        <v>87</v>
      </c>
      <c r="Q7" s="168" t="s">
        <v>88</v>
      </c>
      <c r="R7" s="169" t="s">
        <v>89</v>
      </c>
      <c r="S7" s="167" t="s">
        <v>86</v>
      </c>
    </row>
    <row r="8" spans="1:19" ht="18.75">
      <c r="A8" s="296">
        <f>'Старт 2 тур'!A7</f>
        <v>0</v>
      </c>
      <c r="B8" s="297">
        <f>'Старт 2 тур'!B7</f>
        <v>0</v>
      </c>
      <c r="C8" s="355">
        <f>'Старт 2 тур'!C7</f>
        <v>0</v>
      </c>
      <c r="D8" s="298">
        <f>'Старт 2 тур'!D7</f>
        <v>0</v>
      </c>
      <c r="E8" s="211"/>
      <c r="F8" s="212"/>
      <c r="G8" s="213"/>
      <c r="H8" s="214"/>
      <c r="I8" s="212"/>
      <c r="J8" s="213"/>
      <c r="K8" s="214"/>
      <c r="L8" s="212"/>
      <c r="M8" s="213"/>
      <c r="N8" s="214"/>
      <c r="O8" s="212"/>
      <c r="P8" s="213"/>
      <c r="Q8" s="289">
        <f>E8+H8+K8+N8</f>
        <v>0</v>
      </c>
      <c r="R8" s="295">
        <f>F8+I8+L8+O8</f>
        <v>0</v>
      </c>
      <c r="S8" s="222"/>
    </row>
    <row r="9" spans="1:19" ht="18.75">
      <c r="A9" s="299">
        <f>'Старт 2 тур'!A8</f>
        <v>0</v>
      </c>
      <c r="B9" s="300">
        <f>'Старт 2 тур'!B8</f>
        <v>0</v>
      </c>
      <c r="C9" s="356">
        <f>'Старт 2 тур'!C8</f>
        <v>0</v>
      </c>
      <c r="D9" s="310">
        <f>'Старт 2 тур'!D8</f>
        <v>0</v>
      </c>
      <c r="E9" s="216"/>
      <c r="F9" s="217"/>
      <c r="G9" s="218"/>
      <c r="H9" s="219"/>
      <c r="I9" s="217"/>
      <c r="J9" s="218"/>
      <c r="K9" s="219"/>
      <c r="L9" s="217"/>
      <c r="M9" s="218"/>
      <c r="N9" s="219"/>
      <c r="O9" s="217"/>
      <c r="P9" s="218"/>
      <c r="Q9" s="291">
        <f>E9+H9+K9+N9</f>
        <v>0</v>
      </c>
      <c r="R9" s="304">
        <f>F9+I9+L9+O9</f>
        <v>0</v>
      </c>
      <c r="S9" s="218"/>
    </row>
    <row r="10" spans="1:19" ht="18.75">
      <c r="A10" s="299">
        <f>'Старт 2 тур'!A9</f>
        <v>0</v>
      </c>
      <c r="B10" s="300">
        <f>'Старт 2 тур'!B9</f>
        <v>0</v>
      </c>
      <c r="C10" s="356">
        <f>'Старт 2 тур'!C9</f>
        <v>0</v>
      </c>
      <c r="D10" s="310">
        <f>'Старт 2 тур'!D9</f>
        <v>0</v>
      </c>
      <c r="E10" s="216"/>
      <c r="F10" s="217"/>
      <c r="G10" s="218"/>
      <c r="H10" s="219"/>
      <c r="I10" s="217"/>
      <c r="J10" s="218"/>
      <c r="K10" s="219"/>
      <c r="L10" s="217"/>
      <c r="M10" s="218"/>
      <c r="N10" s="219"/>
      <c r="O10" s="217"/>
      <c r="P10" s="218"/>
      <c r="Q10" s="289">
        <f t="shared" ref="Q10:Q27" si="0">E10+H10+K10+N10</f>
        <v>0</v>
      </c>
      <c r="R10" s="295">
        <f t="shared" ref="R10:R27" si="1">F10+I10+L10+O10</f>
        <v>0</v>
      </c>
      <c r="S10" s="218"/>
    </row>
    <row r="11" spans="1:19" ht="18.75">
      <c r="A11" s="299">
        <f>'Старт 2 тур'!A10</f>
        <v>0</v>
      </c>
      <c r="B11" s="300">
        <f>'Старт 2 тур'!B10</f>
        <v>0</v>
      </c>
      <c r="C11" s="356">
        <f>'Старт 2 тур'!C10</f>
        <v>0</v>
      </c>
      <c r="D11" s="310">
        <f>'Старт 2 тур'!D10</f>
        <v>0</v>
      </c>
      <c r="E11" s="216"/>
      <c r="F11" s="217"/>
      <c r="G11" s="218"/>
      <c r="H11" s="219"/>
      <c r="I11" s="217"/>
      <c r="J11" s="218"/>
      <c r="K11" s="219"/>
      <c r="L11" s="217"/>
      <c r="M11" s="218"/>
      <c r="N11" s="219"/>
      <c r="O11" s="217"/>
      <c r="P11" s="218"/>
      <c r="Q11" s="291">
        <f t="shared" si="0"/>
        <v>0</v>
      </c>
      <c r="R11" s="304">
        <f t="shared" si="1"/>
        <v>0</v>
      </c>
      <c r="S11" s="218"/>
    </row>
    <row r="12" spans="1:19" ht="18.75">
      <c r="A12" s="299">
        <f>'Старт 2 тур'!A11</f>
        <v>0</v>
      </c>
      <c r="B12" s="300">
        <f>'Старт 2 тур'!B11</f>
        <v>0</v>
      </c>
      <c r="C12" s="356">
        <f>'Старт 2 тур'!C11</f>
        <v>0</v>
      </c>
      <c r="D12" s="310">
        <f>'Старт 2 тур'!D11</f>
        <v>0</v>
      </c>
      <c r="E12" s="216"/>
      <c r="F12" s="217"/>
      <c r="G12" s="218"/>
      <c r="H12" s="219"/>
      <c r="I12" s="217"/>
      <c r="J12" s="218"/>
      <c r="K12" s="219"/>
      <c r="L12" s="217"/>
      <c r="M12" s="218"/>
      <c r="N12" s="219"/>
      <c r="O12" s="217"/>
      <c r="P12" s="218"/>
      <c r="Q12" s="289">
        <f t="shared" si="0"/>
        <v>0</v>
      </c>
      <c r="R12" s="295">
        <f t="shared" si="1"/>
        <v>0</v>
      </c>
      <c r="S12" s="218"/>
    </row>
    <row r="13" spans="1:19" ht="18.75">
      <c r="A13" s="299">
        <f>'Старт 2 тур'!A12</f>
        <v>0</v>
      </c>
      <c r="B13" s="300">
        <f>'Старт 2 тур'!B12</f>
        <v>0</v>
      </c>
      <c r="C13" s="356">
        <f>'Старт 2 тур'!C12</f>
        <v>0</v>
      </c>
      <c r="D13" s="310">
        <f>'Старт 2 тур'!D12</f>
        <v>0</v>
      </c>
      <c r="E13" s="216"/>
      <c r="F13" s="217"/>
      <c r="G13" s="218"/>
      <c r="H13" s="219"/>
      <c r="I13" s="217"/>
      <c r="J13" s="218"/>
      <c r="K13" s="219"/>
      <c r="L13" s="217"/>
      <c r="M13" s="218"/>
      <c r="N13" s="219"/>
      <c r="O13" s="217"/>
      <c r="P13" s="218"/>
      <c r="Q13" s="291">
        <f t="shared" si="0"/>
        <v>0</v>
      </c>
      <c r="R13" s="304">
        <f t="shared" si="1"/>
        <v>0</v>
      </c>
      <c r="S13" s="218"/>
    </row>
    <row r="14" spans="1:19" ht="18.75">
      <c r="A14" s="299">
        <f>'Старт 2 тур'!A13</f>
        <v>0</v>
      </c>
      <c r="B14" s="300">
        <f>'Старт 2 тур'!B13</f>
        <v>0</v>
      </c>
      <c r="C14" s="356">
        <f>'Старт 2 тур'!C13</f>
        <v>0</v>
      </c>
      <c r="D14" s="310">
        <f>'Старт 2 тур'!D13</f>
        <v>0</v>
      </c>
      <c r="E14" s="216"/>
      <c r="F14" s="217"/>
      <c r="G14" s="218"/>
      <c r="H14" s="219"/>
      <c r="I14" s="217"/>
      <c r="J14" s="218"/>
      <c r="K14" s="219"/>
      <c r="L14" s="217"/>
      <c r="M14" s="218"/>
      <c r="N14" s="219"/>
      <c r="O14" s="217"/>
      <c r="P14" s="218"/>
      <c r="Q14" s="289">
        <f t="shared" si="0"/>
        <v>0</v>
      </c>
      <c r="R14" s="295">
        <f t="shared" si="1"/>
        <v>0</v>
      </c>
      <c r="S14" s="218"/>
    </row>
    <row r="15" spans="1:19" ht="18.75">
      <c r="A15" s="299">
        <f>'Старт 2 тур'!A14</f>
        <v>0</v>
      </c>
      <c r="B15" s="300">
        <f>'Старт 2 тур'!B14</f>
        <v>0</v>
      </c>
      <c r="C15" s="356">
        <f>'Старт 2 тур'!C14</f>
        <v>0</v>
      </c>
      <c r="D15" s="310">
        <f>'Старт 2 тур'!D14</f>
        <v>0</v>
      </c>
      <c r="E15" s="216"/>
      <c r="F15" s="217"/>
      <c r="G15" s="218"/>
      <c r="H15" s="219"/>
      <c r="I15" s="217"/>
      <c r="J15" s="218"/>
      <c r="K15" s="219"/>
      <c r="L15" s="217"/>
      <c r="M15" s="218"/>
      <c r="N15" s="219"/>
      <c r="O15" s="217"/>
      <c r="P15" s="218"/>
      <c r="Q15" s="291">
        <f t="shared" si="0"/>
        <v>0</v>
      </c>
      <c r="R15" s="304">
        <f t="shared" si="1"/>
        <v>0</v>
      </c>
      <c r="S15" s="218"/>
    </row>
    <row r="16" spans="1:19" ht="18.75">
      <c r="A16" s="299">
        <f>'Старт 2 тур'!A15</f>
        <v>0</v>
      </c>
      <c r="B16" s="300">
        <f>'Старт 2 тур'!B15</f>
        <v>0</v>
      </c>
      <c r="C16" s="356">
        <f>'Старт 2 тур'!C15</f>
        <v>0</v>
      </c>
      <c r="D16" s="310">
        <f>'Старт 2 тур'!D15</f>
        <v>0</v>
      </c>
      <c r="E16" s="216"/>
      <c r="F16" s="217"/>
      <c r="G16" s="218"/>
      <c r="H16" s="219"/>
      <c r="I16" s="217"/>
      <c r="J16" s="218"/>
      <c r="K16" s="219"/>
      <c r="L16" s="217"/>
      <c r="M16" s="218"/>
      <c r="N16" s="219"/>
      <c r="O16" s="217"/>
      <c r="P16" s="218"/>
      <c r="Q16" s="289">
        <f t="shared" si="0"/>
        <v>0</v>
      </c>
      <c r="R16" s="295">
        <f t="shared" si="1"/>
        <v>0</v>
      </c>
      <c r="S16" s="218"/>
    </row>
    <row r="17" spans="1:19" ht="18.75">
      <c r="A17" s="299">
        <f>'Старт 2 тур'!A16</f>
        <v>0</v>
      </c>
      <c r="B17" s="300">
        <f>'Старт 2 тур'!B16</f>
        <v>0</v>
      </c>
      <c r="C17" s="356">
        <f>'Старт 2 тур'!C16</f>
        <v>0</v>
      </c>
      <c r="D17" s="310">
        <f>'Старт 2 тур'!D16</f>
        <v>0</v>
      </c>
      <c r="E17" s="216"/>
      <c r="F17" s="217"/>
      <c r="G17" s="218"/>
      <c r="H17" s="219"/>
      <c r="I17" s="217"/>
      <c r="J17" s="218"/>
      <c r="K17" s="219"/>
      <c r="L17" s="217"/>
      <c r="M17" s="218"/>
      <c r="N17" s="219"/>
      <c r="O17" s="217"/>
      <c r="P17" s="218"/>
      <c r="Q17" s="291">
        <f t="shared" si="0"/>
        <v>0</v>
      </c>
      <c r="R17" s="304">
        <f t="shared" si="1"/>
        <v>0</v>
      </c>
      <c r="S17" s="218"/>
    </row>
    <row r="18" spans="1:19" ht="18.75">
      <c r="A18" s="299">
        <f>'Старт 2 тур'!A17</f>
        <v>0</v>
      </c>
      <c r="B18" s="300">
        <f>'Старт 2 тур'!B17</f>
        <v>0</v>
      </c>
      <c r="C18" s="356">
        <f>'Старт 2 тур'!C17</f>
        <v>0</v>
      </c>
      <c r="D18" s="310">
        <f>'Старт 2 тур'!D17</f>
        <v>0</v>
      </c>
      <c r="E18" s="220"/>
      <c r="F18" s="221"/>
      <c r="G18" s="222"/>
      <c r="H18" s="223"/>
      <c r="I18" s="221"/>
      <c r="J18" s="222"/>
      <c r="K18" s="223"/>
      <c r="L18" s="221"/>
      <c r="M18" s="222"/>
      <c r="N18" s="223"/>
      <c r="O18" s="221"/>
      <c r="P18" s="222"/>
      <c r="Q18" s="289">
        <f t="shared" si="0"/>
        <v>0</v>
      </c>
      <c r="R18" s="295">
        <f t="shared" si="1"/>
        <v>0</v>
      </c>
      <c r="S18" s="222"/>
    </row>
    <row r="19" spans="1:19" ht="18.75">
      <c r="A19" s="299">
        <f>'Старт 2 тур'!A18</f>
        <v>0</v>
      </c>
      <c r="B19" s="300">
        <f>'Старт 2 тур'!B18</f>
        <v>0</v>
      </c>
      <c r="C19" s="356">
        <f>'Старт 2 тур'!C18</f>
        <v>0</v>
      </c>
      <c r="D19" s="310">
        <f>'Старт 2 тур'!D18</f>
        <v>0</v>
      </c>
      <c r="E19" s="216"/>
      <c r="F19" s="217"/>
      <c r="G19" s="218"/>
      <c r="H19" s="219"/>
      <c r="I19" s="217"/>
      <c r="J19" s="218"/>
      <c r="K19" s="219"/>
      <c r="L19" s="217"/>
      <c r="M19" s="218"/>
      <c r="N19" s="219"/>
      <c r="O19" s="217"/>
      <c r="P19" s="218"/>
      <c r="Q19" s="291">
        <f t="shared" si="0"/>
        <v>0</v>
      </c>
      <c r="R19" s="304">
        <f t="shared" si="1"/>
        <v>0</v>
      </c>
      <c r="S19" s="218"/>
    </row>
    <row r="20" spans="1:19" ht="18.75">
      <c r="A20" s="299">
        <f>'Старт 2 тур'!A19</f>
        <v>0</v>
      </c>
      <c r="B20" s="300">
        <f>'Старт 2 тур'!B19</f>
        <v>0</v>
      </c>
      <c r="C20" s="356">
        <f>'Старт 2 тур'!C19</f>
        <v>0</v>
      </c>
      <c r="D20" s="310">
        <f>'Старт 2 тур'!D19</f>
        <v>0</v>
      </c>
      <c r="E20" s="216"/>
      <c r="F20" s="217"/>
      <c r="G20" s="218"/>
      <c r="H20" s="219"/>
      <c r="I20" s="217"/>
      <c r="J20" s="218"/>
      <c r="K20" s="219"/>
      <c r="L20" s="217"/>
      <c r="M20" s="218"/>
      <c r="N20" s="219"/>
      <c r="O20" s="217"/>
      <c r="P20" s="218"/>
      <c r="Q20" s="289">
        <f t="shared" si="0"/>
        <v>0</v>
      </c>
      <c r="R20" s="295">
        <f t="shared" si="1"/>
        <v>0</v>
      </c>
      <c r="S20" s="218"/>
    </row>
    <row r="21" spans="1:19" ht="18.75">
      <c r="A21" s="299">
        <f>'Старт 2 тур'!A20</f>
        <v>0</v>
      </c>
      <c r="B21" s="300">
        <f>'Старт 2 тур'!B20</f>
        <v>0</v>
      </c>
      <c r="C21" s="356">
        <f>'Старт 2 тур'!C20</f>
        <v>0</v>
      </c>
      <c r="D21" s="310">
        <f>'Старт 2 тур'!D20</f>
        <v>0</v>
      </c>
      <c r="E21" s="216"/>
      <c r="F21" s="217"/>
      <c r="G21" s="218"/>
      <c r="H21" s="219"/>
      <c r="I21" s="217"/>
      <c r="J21" s="218"/>
      <c r="K21" s="219"/>
      <c r="L21" s="217"/>
      <c r="M21" s="218"/>
      <c r="N21" s="219"/>
      <c r="O21" s="217"/>
      <c r="P21" s="218"/>
      <c r="Q21" s="291">
        <f t="shared" si="0"/>
        <v>0</v>
      </c>
      <c r="R21" s="304">
        <f t="shared" si="1"/>
        <v>0</v>
      </c>
      <c r="S21" s="218"/>
    </row>
    <row r="22" spans="1:19" ht="18.75">
      <c r="A22" s="299">
        <f>'Старт 2 тур'!A21</f>
        <v>0</v>
      </c>
      <c r="B22" s="300">
        <f>'Старт 2 тур'!B21</f>
        <v>0</v>
      </c>
      <c r="C22" s="356">
        <f>'Старт 2 тур'!C21</f>
        <v>0</v>
      </c>
      <c r="D22" s="310">
        <f>'Старт 2 тур'!D21</f>
        <v>0</v>
      </c>
      <c r="E22" s="216"/>
      <c r="F22" s="217"/>
      <c r="G22" s="218"/>
      <c r="H22" s="219"/>
      <c r="I22" s="217"/>
      <c r="J22" s="218"/>
      <c r="K22" s="219"/>
      <c r="L22" s="217"/>
      <c r="M22" s="218"/>
      <c r="N22" s="219"/>
      <c r="O22" s="217"/>
      <c r="P22" s="218"/>
      <c r="Q22" s="289">
        <f t="shared" si="0"/>
        <v>0</v>
      </c>
      <c r="R22" s="295">
        <f t="shared" si="1"/>
        <v>0</v>
      </c>
      <c r="S22" s="218"/>
    </row>
    <row r="23" spans="1:19" ht="18.75">
      <c r="A23" s="299">
        <f>'Старт 2 тур'!A22</f>
        <v>0</v>
      </c>
      <c r="B23" s="300">
        <f>'Старт 2 тур'!B22</f>
        <v>0</v>
      </c>
      <c r="C23" s="356">
        <f>'Старт 2 тур'!C22</f>
        <v>0</v>
      </c>
      <c r="D23" s="310">
        <f>'Старт 2 тур'!D22</f>
        <v>0</v>
      </c>
      <c r="E23" s="216"/>
      <c r="F23" s="217"/>
      <c r="G23" s="218"/>
      <c r="H23" s="219"/>
      <c r="I23" s="217"/>
      <c r="J23" s="218"/>
      <c r="K23" s="219"/>
      <c r="L23" s="217"/>
      <c r="M23" s="218"/>
      <c r="N23" s="219"/>
      <c r="O23" s="217"/>
      <c r="P23" s="218"/>
      <c r="Q23" s="291">
        <f t="shared" si="0"/>
        <v>0</v>
      </c>
      <c r="R23" s="304">
        <f t="shared" si="1"/>
        <v>0</v>
      </c>
      <c r="S23" s="218"/>
    </row>
    <row r="24" spans="1:19" ht="18.75">
      <c r="A24" s="299">
        <f>'Старт 2 тур'!A23</f>
        <v>0</v>
      </c>
      <c r="B24" s="300">
        <f>'Старт 2 тур'!B23</f>
        <v>0</v>
      </c>
      <c r="C24" s="356">
        <f>'Старт 2 тур'!C23</f>
        <v>0</v>
      </c>
      <c r="D24" s="310">
        <f>'Старт 2 тур'!D23</f>
        <v>0</v>
      </c>
      <c r="E24" s="216"/>
      <c r="F24" s="217"/>
      <c r="G24" s="218"/>
      <c r="H24" s="219"/>
      <c r="I24" s="217"/>
      <c r="J24" s="218"/>
      <c r="K24" s="219"/>
      <c r="L24" s="217"/>
      <c r="M24" s="218"/>
      <c r="N24" s="219"/>
      <c r="O24" s="217"/>
      <c r="P24" s="218"/>
      <c r="Q24" s="289">
        <f t="shared" si="0"/>
        <v>0</v>
      </c>
      <c r="R24" s="295">
        <f t="shared" si="1"/>
        <v>0</v>
      </c>
      <c r="S24" s="218"/>
    </row>
    <row r="25" spans="1:19" ht="18.75">
      <c r="A25" s="299">
        <f>'Старт 2 тур'!A24</f>
        <v>0</v>
      </c>
      <c r="B25" s="300">
        <f>'Старт 2 тур'!B24</f>
        <v>0</v>
      </c>
      <c r="C25" s="356">
        <f>'Старт 2 тур'!C24</f>
        <v>0</v>
      </c>
      <c r="D25" s="310">
        <f>'Старт 2 тур'!D24</f>
        <v>0</v>
      </c>
      <c r="E25" s="216"/>
      <c r="F25" s="217"/>
      <c r="G25" s="218"/>
      <c r="H25" s="219"/>
      <c r="I25" s="217"/>
      <c r="J25" s="218"/>
      <c r="K25" s="219"/>
      <c r="L25" s="217"/>
      <c r="M25" s="218"/>
      <c r="N25" s="219"/>
      <c r="O25" s="217"/>
      <c r="P25" s="218"/>
      <c r="Q25" s="291">
        <f t="shared" si="0"/>
        <v>0</v>
      </c>
      <c r="R25" s="304">
        <f t="shared" si="1"/>
        <v>0</v>
      </c>
      <c r="S25" s="218"/>
    </row>
    <row r="26" spans="1:19" ht="18.75">
      <c r="A26" s="299">
        <f>'Старт 2 тур'!A25</f>
        <v>0</v>
      </c>
      <c r="B26" s="300">
        <f>'Старт 2 тур'!B25</f>
        <v>0</v>
      </c>
      <c r="C26" s="356">
        <f>'Старт 2 тур'!C25</f>
        <v>0</v>
      </c>
      <c r="D26" s="310">
        <f>'Старт 2 тур'!D25</f>
        <v>0</v>
      </c>
      <c r="E26" s="216"/>
      <c r="F26" s="217"/>
      <c r="G26" s="218"/>
      <c r="H26" s="219"/>
      <c r="I26" s="217"/>
      <c r="J26" s="218"/>
      <c r="K26" s="219"/>
      <c r="L26" s="217"/>
      <c r="M26" s="218"/>
      <c r="N26" s="219"/>
      <c r="O26" s="217"/>
      <c r="P26" s="218"/>
      <c r="Q26" s="289">
        <f t="shared" si="0"/>
        <v>0</v>
      </c>
      <c r="R26" s="295">
        <f t="shared" si="1"/>
        <v>0</v>
      </c>
      <c r="S26" s="218"/>
    </row>
    <row r="27" spans="1:19" ht="19.5" thickBot="1">
      <c r="A27" s="301">
        <f>'Старт 2 тур'!A26</f>
        <v>0</v>
      </c>
      <c r="B27" s="302">
        <f>'Старт 2 тур'!B26</f>
        <v>0</v>
      </c>
      <c r="C27" s="357">
        <f>'Старт 2 тур'!C26</f>
        <v>0</v>
      </c>
      <c r="D27" s="314">
        <f>'Старт 2 тур'!D26</f>
        <v>0</v>
      </c>
      <c r="E27" s="224"/>
      <c r="F27" s="225"/>
      <c r="G27" s="226"/>
      <c r="H27" s="227"/>
      <c r="I27" s="225"/>
      <c r="J27" s="226"/>
      <c r="K27" s="227"/>
      <c r="L27" s="225"/>
      <c r="M27" s="226"/>
      <c r="N27" s="227"/>
      <c r="O27" s="225"/>
      <c r="P27" s="226"/>
      <c r="Q27" s="291">
        <f t="shared" si="0"/>
        <v>0</v>
      </c>
      <c r="R27" s="304">
        <f t="shared" si="1"/>
        <v>0</v>
      </c>
      <c r="S27" s="226"/>
    </row>
    <row r="30" spans="1:19" ht="18.75">
      <c r="A30" s="171"/>
      <c r="B30" s="173" t="s">
        <v>43</v>
      </c>
      <c r="C30" s="172" t="s">
        <v>90</v>
      </c>
      <c r="D30" s="172"/>
      <c r="E30" s="283" t="str">
        <f>ГСК!D11</f>
        <v>Охин Евгений Александрович</v>
      </c>
    </row>
    <row r="32" spans="1:19" ht="18.75">
      <c r="A32" s="455" t="s">
        <v>84</v>
      </c>
      <c r="B32" s="455"/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455"/>
      <c r="P32" s="455"/>
      <c r="Q32" s="455"/>
      <c r="R32" s="455"/>
      <c r="S32" s="455"/>
    </row>
    <row r="33" spans="1:19" s="234" customFormat="1" ht="18.75" customHeight="1">
      <c r="A33" s="502" t="str">
        <f>ГСК!A2</f>
        <v>КУБОК ОРЕНБУРГСКОЙ ОБЛАСТИ ПО РЫБОЛОВНОМУ СПОРТУ</v>
      </c>
      <c r="B33" s="502"/>
      <c r="C33" s="502"/>
      <c r="D33" s="502"/>
      <c r="E33" s="502"/>
      <c r="F33" s="502"/>
      <c r="G33" s="502"/>
      <c r="H33" s="502"/>
      <c r="I33" s="502"/>
      <c r="J33" s="502"/>
      <c r="K33" s="502"/>
      <c r="L33" s="502"/>
      <c r="M33" s="502"/>
      <c r="N33" s="502"/>
      <c r="O33" s="502"/>
      <c r="P33" s="502"/>
      <c r="Q33" s="502"/>
      <c r="R33" s="502"/>
      <c r="S33" s="502"/>
    </row>
    <row r="34" spans="1:19" s="234" customFormat="1" ht="15.75">
      <c r="A34" s="501" t="str">
        <f>ГСК!A3</f>
        <v>(ловля спиннингом с берега - командные соревнования, ловля спиннингом с берега)</v>
      </c>
      <c r="B34" s="501"/>
      <c r="C34" s="501"/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</row>
    <row r="35" spans="1:19" s="234" customFormat="1">
      <c r="A35" s="248"/>
      <c r="B35" s="248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</row>
    <row r="36" spans="1:19" s="234" customFormat="1" ht="19.5" thickBot="1">
      <c r="A36" s="288" t="str">
        <f>ГСК!A5</f>
        <v>24-25 июня 2017 года</v>
      </c>
      <c r="B36" s="249"/>
      <c r="C36" s="513" t="s">
        <v>112</v>
      </c>
      <c r="D36" s="513"/>
      <c r="E36" s="250" t="s">
        <v>41</v>
      </c>
      <c r="F36" s="251"/>
      <c r="G36" s="251"/>
      <c r="H36" s="251"/>
      <c r="I36" s="242"/>
      <c r="J36" s="242"/>
      <c r="K36" s="242"/>
      <c r="L36" s="242"/>
      <c r="M36" s="242"/>
      <c r="N36" s="242"/>
      <c r="O36" s="242"/>
      <c r="P36" s="238"/>
      <c r="S36" s="268" t="str">
        <f>ГСК!G5</f>
        <v>Сорочинское водохранилище, Сорочинский ГО</v>
      </c>
    </row>
    <row r="37" spans="1:19" ht="15" customHeight="1">
      <c r="A37" s="482" t="s">
        <v>79</v>
      </c>
      <c r="B37" s="484" t="s">
        <v>5</v>
      </c>
      <c r="C37" s="484" t="s">
        <v>60</v>
      </c>
      <c r="D37" s="484" t="s">
        <v>61</v>
      </c>
      <c r="E37" s="517" t="s">
        <v>129</v>
      </c>
      <c r="F37" s="518"/>
      <c r="G37" s="519"/>
      <c r="H37" s="514" t="s">
        <v>130</v>
      </c>
      <c r="I37" s="515"/>
      <c r="J37" s="516"/>
      <c r="K37" s="514" t="s">
        <v>131</v>
      </c>
      <c r="L37" s="515"/>
      <c r="M37" s="516"/>
      <c r="N37" s="514" t="s">
        <v>132</v>
      </c>
      <c r="O37" s="515"/>
      <c r="P37" s="516"/>
      <c r="Q37" s="514" t="s">
        <v>133</v>
      </c>
      <c r="R37" s="515"/>
      <c r="S37" s="516"/>
    </row>
    <row r="38" spans="1:19" ht="40.5" thickBot="1">
      <c r="A38" s="483"/>
      <c r="B38" s="485"/>
      <c r="C38" s="485"/>
      <c r="D38" s="503"/>
      <c r="E38" s="160" t="s">
        <v>85</v>
      </c>
      <c r="F38" s="155" t="s">
        <v>86</v>
      </c>
      <c r="G38" s="161" t="s">
        <v>87</v>
      </c>
      <c r="H38" s="160" t="s">
        <v>85</v>
      </c>
      <c r="I38" s="155" t="s">
        <v>86</v>
      </c>
      <c r="J38" s="161" t="s">
        <v>87</v>
      </c>
      <c r="K38" s="160" t="s">
        <v>85</v>
      </c>
      <c r="L38" s="155" t="s">
        <v>86</v>
      </c>
      <c r="M38" s="161" t="s">
        <v>87</v>
      </c>
      <c r="N38" s="160" t="s">
        <v>85</v>
      </c>
      <c r="O38" s="155" t="s">
        <v>86</v>
      </c>
      <c r="P38" s="161" t="s">
        <v>87</v>
      </c>
      <c r="Q38" s="168" t="s">
        <v>88</v>
      </c>
      <c r="R38" s="169" t="s">
        <v>89</v>
      </c>
      <c r="S38" s="167" t="s">
        <v>86</v>
      </c>
    </row>
    <row r="39" spans="1:19" ht="18.75">
      <c r="A39" s="296">
        <f>'Старт 2 тур'!A37</f>
        <v>0</v>
      </c>
      <c r="B39" s="297">
        <f>'Старт 2 тур'!B37</f>
        <v>0</v>
      </c>
      <c r="C39" s="355">
        <f>'Старт 2 тур'!C37</f>
        <v>0</v>
      </c>
      <c r="D39" s="298">
        <f>'Старт 2 тур'!D37</f>
        <v>0</v>
      </c>
      <c r="E39" s="358"/>
      <c r="F39" s="156"/>
      <c r="G39" s="157"/>
      <c r="H39" s="162"/>
      <c r="I39" s="156"/>
      <c r="J39" s="157"/>
      <c r="K39" s="162"/>
      <c r="L39" s="156"/>
      <c r="M39" s="157"/>
      <c r="N39" s="162"/>
      <c r="O39" s="156"/>
      <c r="P39" s="157"/>
      <c r="Q39" s="289">
        <f>E39+H39+K39+N39</f>
        <v>0</v>
      </c>
      <c r="R39" s="295">
        <f>F39+I39+L39+O39</f>
        <v>0</v>
      </c>
      <c r="S39" s="222"/>
    </row>
    <row r="40" spans="1:19" ht="18.75">
      <c r="A40" s="299">
        <f>'Старт 2 тур'!A38</f>
        <v>0</v>
      </c>
      <c r="B40" s="300">
        <f>'Старт 2 тур'!B38</f>
        <v>0</v>
      </c>
      <c r="C40" s="356">
        <f>'Старт 2 тур'!C38</f>
        <v>0</v>
      </c>
      <c r="D40" s="310">
        <f>'Старт 2 тур'!D38</f>
        <v>0</v>
      </c>
      <c r="E40" s="359"/>
      <c r="F40" s="158"/>
      <c r="G40" s="159"/>
      <c r="H40" s="163"/>
      <c r="I40" s="158"/>
      <c r="J40" s="159"/>
      <c r="K40" s="163"/>
      <c r="L40" s="158"/>
      <c r="M40" s="159"/>
      <c r="N40" s="163"/>
      <c r="O40" s="158"/>
      <c r="P40" s="159"/>
      <c r="Q40" s="291">
        <f>E40+H40+K40+N40</f>
        <v>0</v>
      </c>
      <c r="R40" s="304">
        <f>F40+I40+L40+O40</f>
        <v>0</v>
      </c>
      <c r="S40" s="218"/>
    </row>
    <row r="41" spans="1:19" ht="18.75">
      <c r="A41" s="299">
        <f>'Старт 2 тур'!A39</f>
        <v>0</v>
      </c>
      <c r="B41" s="300">
        <f>'Старт 2 тур'!B39</f>
        <v>0</v>
      </c>
      <c r="C41" s="356">
        <f>'Старт 2 тур'!C39</f>
        <v>0</v>
      </c>
      <c r="D41" s="310">
        <f>'Старт 2 тур'!D39</f>
        <v>0</v>
      </c>
      <c r="E41" s="359"/>
      <c r="F41" s="158"/>
      <c r="G41" s="159"/>
      <c r="H41" s="163"/>
      <c r="I41" s="158"/>
      <c r="J41" s="159"/>
      <c r="K41" s="163"/>
      <c r="L41" s="158"/>
      <c r="M41" s="159"/>
      <c r="N41" s="163"/>
      <c r="O41" s="158"/>
      <c r="P41" s="159"/>
      <c r="Q41" s="289">
        <f t="shared" ref="Q41:Q58" si="2">E41+H41+K41+N41</f>
        <v>0</v>
      </c>
      <c r="R41" s="295">
        <f t="shared" ref="R41:R58" si="3">F41+I41+L41+O41</f>
        <v>0</v>
      </c>
      <c r="S41" s="218"/>
    </row>
    <row r="42" spans="1:19" ht="18.75">
      <c r="A42" s="299">
        <f>'Старт 2 тур'!A40</f>
        <v>0</v>
      </c>
      <c r="B42" s="300">
        <f>'Старт 2 тур'!B40</f>
        <v>0</v>
      </c>
      <c r="C42" s="356">
        <f>'Старт 2 тур'!C40</f>
        <v>0</v>
      </c>
      <c r="D42" s="310">
        <f>'Старт 2 тур'!D40</f>
        <v>0</v>
      </c>
      <c r="E42" s="359"/>
      <c r="F42" s="158"/>
      <c r="G42" s="159"/>
      <c r="H42" s="163"/>
      <c r="I42" s="158"/>
      <c r="J42" s="159"/>
      <c r="K42" s="163"/>
      <c r="L42" s="158"/>
      <c r="M42" s="159"/>
      <c r="N42" s="163"/>
      <c r="O42" s="158"/>
      <c r="P42" s="159"/>
      <c r="Q42" s="291">
        <f t="shared" si="2"/>
        <v>0</v>
      </c>
      <c r="R42" s="304">
        <f t="shared" si="3"/>
        <v>0</v>
      </c>
      <c r="S42" s="218"/>
    </row>
    <row r="43" spans="1:19" ht="18.75">
      <c r="A43" s="299">
        <f>'Старт 2 тур'!A41</f>
        <v>0</v>
      </c>
      <c r="B43" s="300">
        <f>'Старт 2 тур'!B41</f>
        <v>0</v>
      </c>
      <c r="C43" s="356">
        <f>'Старт 2 тур'!C41</f>
        <v>0</v>
      </c>
      <c r="D43" s="310">
        <f>'Старт 2 тур'!D41</f>
        <v>0</v>
      </c>
      <c r="E43" s="359"/>
      <c r="F43" s="158"/>
      <c r="G43" s="159"/>
      <c r="H43" s="163"/>
      <c r="I43" s="158"/>
      <c r="J43" s="159"/>
      <c r="K43" s="163"/>
      <c r="L43" s="158"/>
      <c r="M43" s="159"/>
      <c r="N43" s="163"/>
      <c r="O43" s="158"/>
      <c r="P43" s="159"/>
      <c r="Q43" s="289">
        <f t="shared" si="2"/>
        <v>0</v>
      </c>
      <c r="R43" s="295">
        <f t="shared" si="3"/>
        <v>0</v>
      </c>
      <c r="S43" s="218"/>
    </row>
    <row r="44" spans="1:19" ht="18.75">
      <c r="A44" s="299">
        <f>'Старт 2 тур'!A42</f>
        <v>0</v>
      </c>
      <c r="B44" s="300">
        <f>'Старт 2 тур'!B42</f>
        <v>0</v>
      </c>
      <c r="C44" s="356">
        <f>'Старт 2 тур'!C42</f>
        <v>0</v>
      </c>
      <c r="D44" s="310">
        <f>'Старт 2 тур'!D42</f>
        <v>0</v>
      </c>
      <c r="E44" s="359"/>
      <c r="F44" s="158"/>
      <c r="G44" s="159"/>
      <c r="H44" s="163"/>
      <c r="I44" s="158"/>
      <c r="J44" s="159"/>
      <c r="K44" s="163"/>
      <c r="L44" s="158"/>
      <c r="M44" s="159"/>
      <c r="N44" s="163"/>
      <c r="O44" s="158"/>
      <c r="P44" s="159"/>
      <c r="Q44" s="291">
        <f t="shared" si="2"/>
        <v>0</v>
      </c>
      <c r="R44" s="304">
        <f t="shared" si="3"/>
        <v>0</v>
      </c>
      <c r="S44" s="218"/>
    </row>
    <row r="45" spans="1:19" ht="18.75">
      <c r="A45" s="299">
        <f>'Старт 2 тур'!A43</f>
        <v>0</v>
      </c>
      <c r="B45" s="300">
        <f>'Старт 2 тур'!B43</f>
        <v>0</v>
      </c>
      <c r="C45" s="356">
        <f>'Старт 2 тур'!C43</f>
        <v>0</v>
      </c>
      <c r="D45" s="310">
        <f>'Старт 2 тур'!D43</f>
        <v>0</v>
      </c>
      <c r="E45" s="359"/>
      <c r="F45" s="158"/>
      <c r="G45" s="159"/>
      <c r="H45" s="163"/>
      <c r="I45" s="158"/>
      <c r="J45" s="159"/>
      <c r="K45" s="163"/>
      <c r="L45" s="158"/>
      <c r="M45" s="159"/>
      <c r="N45" s="163"/>
      <c r="O45" s="158"/>
      <c r="P45" s="159"/>
      <c r="Q45" s="289">
        <f t="shared" si="2"/>
        <v>0</v>
      </c>
      <c r="R45" s="295">
        <f t="shared" si="3"/>
        <v>0</v>
      </c>
      <c r="S45" s="218"/>
    </row>
    <row r="46" spans="1:19" ht="18.75">
      <c r="A46" s="299">
        <f>'Старт 2 тур'!A44</f>
        <v>0</v>
      </c>
      <c r="B46" s="300">
        <f>'Старт 2 тур'!B44</f>
        <v>0</v>
      </c>
      <c r="C46" s="356">
        <f>'Старт 2 тур'!C44</f>
        <v>0</v>
      </c>
      <c r="D46" s="310">
        <f>'Старт 2 тур'!D44</f>
        <v>0</v>
      </c>
      <c r="E46" s="359"/>
      <c r="F46" s="158"/>
      <c r="G46" s="159"/>
      <c r="H46" s="163"/>
      <c r="I46" s="158"/>
      <c r="J46" s="159"/>
      <c r="K46" s="163"/>
      <c r="L46" s="158"/>
      <c r="M46" s="159"/>
      <c r="N46" s="163"/>
      <c r="O46" s="158"/>
      <c r="P46" s="159"/>
      <c r="Q46" s="291">
        <f t="shared" si="2"/>
        <v>0</v>
      </c>
      <c r="R46" s="304">
        <f t="shared" si="3"/>
        <v>0</v>
      </c>
      <c r="S46" s="218"/>
    </row>
    <row r="47" spans="1:19" ht="18.75">
      <c r="A47" s="299">
        <f>'Старт 2 тур'!A45</f>
        <v>0</v>
      </c>
      <c r="B47" s="300">
        <f>'Старт 2 тур'!B45</f>
        <v>0</v>
      </c>
      <c r="C47" s="356">
        <f>'Старт 2 тур'!C45</f>
        <v>0</v>
      </c>
      <c r="D47" s="310">
        <f>'Старт 2 тур'!D45</f>
        <v>0</v>
      </c>
      <c r="E47" s="359"/>
      <c r="F47" s="158"/>
      <c r="G47" s="159"/>
      <c r="H47" s="163"/>
      <c r="I47" s="158"/>
      <c r="J47" s="159"/>
      <c r="K47" s="163"/>
      <c r="L47" s="158"/>
      <c r="M47" s="159"/>
      <c r="N47" s="163"/>
      <c r="O47" s="158"/>
      <c r="P47" s="159"/>
      <c r="Q47" s="289">
        <f t="shared" si="2"/>
        <v>0</v>
      </c>
      <c r="R47" s="295">
        <f t="shared" si="3"/>
        <v>0</v>
      </c>
      <c r="S47" s="218"/>
    </row>
    <row r="48" spans="1:19" ht="18.75">
      <c r="A48" s="299">
        <f>'Старт 2 тур'!A46</f>
        <v>0</v>
      </c>
      <c r="B48" s="300">
        <f>'Старт 2 тур'!B46</f>
        <v>0</v>
      </c>
      <c r="C48" s="356">
        <f>'Старт 2 тур'!C46</f>
        <v>0</v>
      </c>
      <c r="D48" s="310">
        <f>'Старт 2 тур'!D46</f>
        <v>0</v>
      </c>
      <c r="E48" s="359"/>
      <c r="F48" s="158"/>
      <c r="G48" s="159"/>
      <c r="H48" s="163"/>
      <c r="I48" s="158"/>
      <c r="J48" s="159"/>
      <c r="K48" s="163"/>
      <c r="L48" s="158"/>
      <c r="M48" s="159"/>
      <c r="N48" s="163"/>
      <c r="O48" s="158"/>
      <c r="P48" s="159"/>
      <c r="Q48" s="291">
        <f t="shared" si="2"/>
        <v>0</v>
      </c>
      <c r="R48" s="304">
        <f t="shared" si="3"/>
        <v>0</v>
      </c>
      <c r="S48" s="218"/>
    </row>
    <row r="49" spans="1:19" ht="18.75">
      <c r="A49" s="299">
        <f>'Старт 2 тур'!A47</f>
        <v>0</v>
      </c>
      <c r="B49" s="300">
        <f>'Старт 2 тур'!B47</f>
        <v>0</v>
      </c>
      <c r="C49" s="356">
        <f>'Старт 2 тур'!C47</f>
        <v>0</v>
      </c>
      <c r="D49" s="310">
        <f>'Старт 2 тур'!D47</f>
        <v>0</v>
      </c>
      <c r="E49" s="360"/>
      <c r="F49" s="175"/>
      <c r="G49" s="176"/>
      <c r="H49" s="174"/>
      <c r="I49" s="175"/>
      <c r="J49" s="176"/>
      <c r="K49" s="174"/>
      <c r="L49" s="175"/>
      <c r="M49" s="176"/>
      <c r="N49" s="174"/>
      <c r="O49" s="175"/>
      <c r="P49" s="176"/>
      <c r="Q49" s="289">
        <f t="shared" si="2"/>
        <v>0</v>
      </c>
      <c r="R49" s="295">
        <f t="shared" si="3"/>
        <v>0</v>
      </c>
      <c r="S49" s="222"/>
    </row>
    <row r="50" spans="1:19" ht="18.75">
      <c r="A50" s="299">
        <f>'Старт 2 тур'!A48</f>
        <v>0</v>
      </c>
      <c r="B50" s="300">
        <f>'Старт 2 тур'!B48</f>
        <v>0</v>
      </c>
      <c r="C50" s="356">
        <f>'Старт 2 тур'!C48</f>
        <v>0</v>
      </c>
      <c r="D50" s="310">
        <f>'Старт 2 тур'!D48</f>
        <v>0</v>
      </c>
      <c r="E50" s="359"/>
      <c r="F50" s="158"/>
      <c r="G50" s="159"/>
      <c r="H50" s="163"/>
      <c r="I50" s="158"/>
      <c r="J50" s="159"/>
      <c r="K50" s="163"/>
      <c r="L50" s="158"/>
      <c r="M50" s="159"/>
      <c r="N50" s="163"/>
      <c r="O50" s="158"/>
      <c r="P50" s="159"/>
      <c r="Q50" s="291">
        <f t="shared" si="2"/>
        <v>0</v>
      </c>
      <c r="R50" s="304">
        <f t="shared" si="3"/>
        <v>0</v>
      </c>
      <c r="S50" s="218"/>
    </row>
    <row r="51" spans="1:19" ht="18.75">
      <c r="A51" s="299">
        <f>'Старт 2 тур'!A49</f>
        <v>0</v>
      </c>
      <c r="B51" s="300">
        <f>'Старт 2 тур'!B49</f>
        <v>0</v>
      </c>
      <c r="C51" s="356">
        <f>'Старт 2 тур'!C49</f>
        <v>0</v>
      </c>
      <c r="D51" s="310">
        <f>'Старт 2 тур'!D49</f>
        <v>0</v>
      </c>
      <c r="E51" s="359"/>
      <c r="F51" s="158"/>
      <c r="G51" s="159"/>
      <c r="H51" s="163"/>
      <c r="I51" s="158"/>
      <c r="J51" s="159"/>
      <c r="K51" s="163"/>
      <c r="L51" s="158"/>
      <c r="M51" s="159"/>
      <c r="N51" s="163"/>
      <c r="O51" s="158"/>
      <c r="P51" s="159"/>
      <c r="Q51" s="289">
        <f t="shared" si="2"/>
        <v>0</v>
      </c>
      <c r="R51" s="295">
        <f t="shared" si="3"/>
        <v>0</v>
      </c>
      <c r="S51" s="218"/>
    </row>
    <row r="52" spans="1:19" ht="18.75">
      <c r="A52" s="299">
        <f>'Старт 2 тур'!A50</f>
        <v>0</v>
      </c>
      <c r="B52" s="300">
        <f>'Старт 2 тур'!B50</f>
        <v>0</v>
      </c>
      <c r="C52" s="356">
        <f>'Старт 2 тур'!C50</f>
        <v>0</v>
      </c>
      <c r="D52" s="310">
        <f>'Старт 2 тур'!D50</f>
        <v>0</v>
      </c>
      <c r="E52" s="359"/>
      <c r="F52" s="158"/>
      <c r="G52" s="159"/>
      <c r="H52" s="163"/>
      <c r="I52" s="158"/>
      <c r="J52" s="159"/>
      <c r="K52" s="163"/>
      <c r="L52" s="158"/>
      <c r="M52" s="159"/>
      <c r="N52" s="163"/>
      <c r="O52" s="158"/>
      <c r="P52" s="159"/>
      <c r="Q52" s="291">
        <f t="shared" si="2"/>
        <v>0</v>
      </c>
      <c r="R52" s="304">
        <f t="shared" si="3"/>
        <v>0</v>
      </c>
      <c r="S52" s="218"/>
    </row>
    <row r="53" spans="1:19" ht="18.75">
      <c r="A53" s="299">
        <f>'Старт 2 тур'!A51</f>
        <v>0</v>
      </c>
      <c r="B53" s="300">
        <f>'Старт 2 тур'!B51</f>
        <v>0</v>
      </c>
      <c r="C53" s="356">
        <f>'Старт 2 тур'!C51</f>
        <v>0</v>
      </c>
      <c r="D53" s="310">
        <f>'Старт 2 тур'!D51</f>
        <v>0</v>
      </c>
      <c r="E53" s="359"/>
      <c r="F53" s="158"/>
      <c r="G53" s="159"/>
      <c r="H53" s="163"/>
      <c r="I53" s="158"/>
      <c r="J53" s="159"/>
      <c r="K53" s="163"/>
      <c r="L53" s="158"/>
      <c r="M53" s="159"/>
      <c r="N53" s="163"/>
      <c r="O53" s="158"/>
      <c r="P53" s="159"/>
      <c r="Q53" s="289">
        <f t="shared" si="2"/>
        <v>0</v>
      </c>
      <c r="R53" s="295">
        <f t="shared" si="3"/>
        <v>0</v>
      </c>
      <c r="S53" s="218"/>
    </row>
    <row r="54" spans="1:19" ht="18.75">
      <c r="A54" s="299">
        <f>'Старт 2 тур'!A52</f>
        <v>0</v>
      </c>
      <c r="B54" s="300">
        <f>'Старт 2 тур'!B52</f>
        <v>0</v>
      </c>
      <c r="C54" s="356">
        <f>'Старт 2 тур'!C52</f>
        <v>0</v>
      </c>
      <c r="D54" s="310">
        <f>'Старт 2 тур'!D52</f>
        <v>0</v>
      </c>
      <c r="E54" s="359"/>
      <c r="F54" s="158"/>
      <c r="G54" s="159"/>
      <c r="H54" s="163"/>
      <c r="I54" s="158"/>
      <c r="J54" s="159"/>
      <c r="K54" s="163"/>
      <c r="L54" s="158"/>
      <c r="M54" s="159"/>
      <c r="N54" s="163"/>
      <c r="O54" s="158"/>
      <c r="P54" s="159"/>
      <c r="Q54" s="291">
        <f t="shared" si="2"/>
        <v>0</v>
      </c>
      <c r="R54" s="304">
        <f t="shared" si="3"/>
        <v>0</v>
      </c>
      <c r="S54" s="218"/>
    </row>
    <row r="55" spans="1:19" ht="18.75">
      <c r="A55" s="299">
        <f>'Старт 2 тур'!A53</f>
        <v>0</v>
      </c>
      <c r="B55" s="300">
        <f>'Старт 2 тур'!B53</f>
        <v>0</v>
      </c>
      <c r="C55" s="356">
        <f>'Старт 2 тур'!C53</f>
        <v>0</v>
      </c>
      <c r="D55" s="310">
        <f>'Старт 2 тур'!D53</f>
        <v>0</v>
      </c>
      <c r="E55" s="359"/>
      <c r="F55" s="158"/>
      <c r="G55" s="159"/>
      <c r="H55" s="163"/>
      <c r="I55" s="158"/>
      <c r="J55" s="159"/>
      <c r="K55" s="163"/>
      <c r="L55" s="158"/>
      <c r="M55" s="159"/>
      <c r="N55" s="163"/>
      <c r="O55" s="158"/>
      <c r="P55" s="159"/>
      <c r="Q55" s="289">
        <f t="shared" si="2"/>
        <v>0</v>
      </c>
      <c r="R55" s="295">
        <f t="shared" si="3"/>
        <v>0</v>
      </c>
      <c r="S55" s="218"/>
    </row>
    <row r="56" spans="1:19" ht="18.75">
      <c r="A56" s="299">
        <f>'Старт 2 тур'!A54</f>
        <v>0</v>
      </c>
      <c r="B56" s="300">
        <f>'Старт 2 тур'!B54</f>
        <v>0</v>
      </c>
      <c r="C56" s="356">
        <f>'Старт 2 тур'!C54</f>
        <v>0</v>
      </c>
      <c r="D56" s="310">
        <f>'Старт 2 тур'!D54</f>
        <v>0</v>
      </c>
      <c r="E56" s="359"/>
      <c r="F56" s="158"/>
      <c r="G56" s="159"/>
      <c r="H56" s="163"/>
      <c r="I56" s="158"/>
      <c r="J56" s="159"/>
      <c r="K56" s="163"/>
      <c r="L56" s="158"/>
      <c r="M56" s="159"/>
      <c r="N56" s="163"/>
      <c r="O56" s="158"/>
      <c r="P56" s="159"/>
      <c r="Q56" s="291">
        <f t="shared" si="2"/>
        <v>0</v>
      </c>
      <c r="R56" s="304">
        <f t="shared" si="3"/>
        <v>0</v>
      </c>
      <c r="S56" s="218"/>
    </row>
    <row r="57" spans="1:19" ht="18.75">
      <c r="A57" s="299">
        <f>'Старт 2 тур'!A55</f>
        <v>0</v>
      </c>
      <c r="B57" s="300">
        <f>'Старт 2 тур'!B55</f>
        <v>0</v>
      </c>
      <c r="C57" s="356">
        <f>'Старт 2 тур'!C55</f>
        <v>0</v>
      </c>
      <c r="D57" s="310">
        <f>'Старт 2 тур'!D55</f>
        <v>0</v>
      </c>
      <c r="E57" s="359"/>
      <c r="F57" s="158"/>
      <c r="G57" s="159"/>
      <c r="H57" s="163"/>
      <c r="I57" s="158"/>
      <c r="J57" s="159"/>
      <c r="K57" s="163"/>
      <c r="L57" s="158"/>
      <c r="M57" s="159"/>
      <c r="N57" s="163"/>
      <c r="O57" s="158"/>
      <c r="P57" s="159"/>
      <c r="Q57" s="289">
        <f t="shared" si="2"/>
        <v>0</v>
      </c>
      <c r="R57" s="295">
        <f t="shared" si="3"/>
        <v>0</v>
      </c>
      <c r="S57" s="218"/>
    </row>
    <row r="58" spans="1:19" ht="19.5" thickBot="1">
      <c r="A58" s="301">
        <f>'Старт 2 тур'!A56</f>
        <v>0</v>
      </c>
      <c r="B58" s="302">
        <f>'Старт 2 тур'!B56</f>
        <v>0</v>
      </c>
      <c r="C58" s="357">
        <f>'Старт 2 тур'!C56</f>
        <v>0</v>
      </c>
      <c r="D58" s="314">
        <f>'Старт 2 тур'!D56</f>
        <v>0</v>
      </c>
      <c r="E58" s="361"/>
      <c r="F58" s="165"/>
      <c r="G58" s="166"/>
      <c r="H58" s="164"/>
      <c r="I58" s="165"/>
      <c r="J58" s="166"/>
      <c r="K58" s="164"/>
      <c r="L58" s="165"/>
      <c r="M58" s="166"/>
      <c r="N58" s="164"/>
      <c r="O58" s="165"/>
      <c r="P58" s="166"/>
      <c r="Q58" s="291">
        <f t="shared" si="2"/>
        <v>0</v>
      </c>
      <c r="R58" s="304">
        <f t="shared" si="3"/>
        <v>0</v>
      </c>
      <c r="S58" s="226"/>
    </row>
    <row r="61" spans="1:19" ht="18.75">
      <c r="A61" s="171"/>
      <c r="B61" s="173" t="s">
        <v>43</v>
      </c>
      <c r="C61" s="172" t="s">
        <v>90</v>
      </c>
      <c r="D61" s="172"/>
      <c r="E61" s="283" t="str">
        <f>ГСК!D12</f>
        <v>Корниенко Олег Сергеевич</v>
      </c>
    </row>
    <row r="63" spans="1:19" ht="18.75">
      <c r="A63" s="455" t="s">
        <v>84</v>
      </c>
      <c r="B63" s="455"/>
      <c r="C63" s="455"/>
      <c r="D63" s="455"/>
      <c r="E63" s="455"/>
      <c r="F63" s="455"/>
      <c r="G63" s="455"/>
      <c r="H63" s="455"/>
      <c r="I63" s="455"/>
      <c r="J63" s="455"/>
      <c r="K63" s="455"/>
      <c r="L63" s="455"/>
      <c r="M63" s="455"/>
      <c r="N63" s="455"/>
      <c r="O63" s="455"/>
      <c r="P63" s="455"/>
      <c r="Q63" s="455"/>
      <c r="R63" s="455"/>
      <c r="S63" s="455"/>
    </row>
    <row r="64" spans="1:19" s="234" customFormat="1" ht="18.75" customHeight="1">
      <c r="A64" s="502" t="str">
        <f>ГСК!A2</f>
        <v>КУБОК ОРЕНБУРГСКОЙ ОБЛАСТИ ПО РЫБОЛОВНОМУ СПОРТУ</v>
      </c>
      <c r="B64" s="502"/>
      <c r="C64" s="502"/>
      <c r="D64" s="502"/>
      <c r="E64" s="502"/>
      <c r="F64" s="502"/>
      <c r="G64" s="502"/>
      <c r="H64" s="502"/>
      <c r="I64" s="502"/>
      <c r="J64" s="502"/>
      <c r="K64" s="502"/>
      <c r="L64" s="502"/>
      <c r="M64" s="502"/>
      <c r="N64" s="502"/>
      <c r="O64" s="502"/>
      <c r="P64" s="502"/>
      <c r="Q64" s="502"/>
      <c r="R64" s="502"/>
      <c r="S64" s="502"/>
    </row>
    <row r="65" spans="1:19" s="234" customFormat="1" ht="15.75">
      <c r="A65" s="501" t="str">
        <f>ГСК!A3</f>
        <v>(ловля спиннингом с берега - командные соревнования, ловля спиннингом с берега)</v>
      </c>
      <c r="B65" s="501"/>
      <c r="C65" s="501"/>
      <c r="D65" s="501"/>
      <c r="E65" s="501"/>
      <c r="F65" s="501"/>
      <c r="G65" s="501"/>
      <c r="H65" s="501"/>
      <c r="I65" s="501"/>
      <c r="J65" s="501"/>
      <c r="K65" s="501"/>
      <c r="L65" s="501"/>
      <c r="M65" s="501"/>
      <c r="N65" s="501"/>
      <c r="O65" s="501"/>
      <c r="P65" s="501"/>
      <c r="Q65" s="501"/>
      <c r="R65" s="501"/>
      <c r="S65" s="501"/>
    </row>
    <row r="66" spans="1:19" s="234" customFormat="1">
      <c r="A66" s="248"/>
      <c r="B66" s="248"/>
      <c r="C66" s="248"/>
      <c r="D66" s="248"/>
      <c r="E66" s="248"/>
      <c r="F66" s="248"/>
      <c r="G66" s="248"/>
      <c r="H66" s="248"/>
      <c r="I66" s="248"/>
      <c r="J66" s="248"/>
      <c r="K66" s="248"/>
      <c r="L66" s="248"/>
      <c r="M66" s="248"/>
      <c r="N66" s="248"/>
      <c r="O66" s="248"/>
      <c r="P66" s="248"/>
    </row>
    <row r="67" spans="1:19" s="234" customFormat="1" ht="19.5" thickBot="1">
      <c r="A67" s="288" t="str">
        <f>ГСК!A5</f>
        <v>24-25 июня 2017 года</v>
      </c>
      <c r="B67" s="249"/>
      <c r="C67" s="513" t="s">
        <v>112</v>
      </c>
      <c r="D67" s="513"/>
      <c r="E67" s="250" t="s">
        <v>42</v>
      </c>
      <c r="F67" s="251"/>
      <c r="G67" s="251"/>
      <c r="H67" s="251"/>
      <c r="I67" s="242"/>
      <c r="J67" s="242"/>
      <c r="K67" s="242"/>
      <c r="L67" s="242"/>
      <c r="M67" s="242"/>
      <c r="N67" s="242"/>
      <c r="O67" s="242"/>
      <c r="P67" s="238"/>
      <c r="S67" s="268" t="str">
        <f>ГСК!G5</f>
        <v>Сорочинское водохранилище, Сорочинский ГО</v>
      </c>
    </row>
    <row r="68" spans="1:19" ht="15" customHeight="1">
      <c r="A68" s="482" t="s">
        <v>79</v>
      </c>
      <c r="B68" s="484" t="s">
        <v>5</v>
      </c>
      <c r="C68" s="484" t="s">
        <v>60</v>
      </c>
      <c r="D68" s="484" t="s">
        <v>61</v>
      </c>
      <c r="E68" s="517" t="s">
        <v>129</v>
      </c>
      <c r="F68" s="518"/>
      <c r="G68" s="519"/>
      <c r="H68" s="514" t="s">
        <v>130</v>
      </c>
      <c r="I68" s="515"/>
      <c r="J68" s="516"/>
      <c r="K68" s="514" t="s">
        <v>131</v>
      </c>
      <c r="L68" s="515"/>
      <c r="M68" s="516"/>
      <c r="N68" s="514" t="s">
        <v>132</v>
      </c>
      <c r="O68" s="515"/>
      <c r="P68" s="516"/>
      <c r="Q68" s="514" t="s">
        <v>133</v>
      </c>
      <c r="R68" s="515"/>
      <c r="S68" s="516"/>
    </row>
    <row r="69" spans="1:19" ht="40.5" thickBot="1">
      <c r="A69" s="483"/>
      <c r="B69" s="485"/>
      <c r="C69" s="485"/>
      <c r="D69" s="503"/>
      <c r="E69" s="160" t="s">
        <v>85</v>
      </c>
      <c r="F69" s="155" t="s">
        <v>86</v>
      </c>
      <c r="G69" s="161" t="s">
        <v>87</v>
      </c>
      <c r="H69" s="160" t="s">
        <v>85</v>
      </c>
      <c r="I69" s="155" t="s">
        <v>86</v>
      </c>
      <c r="J69" s="161" t="s">
        <v>87</v>
      </c>
      <c r="K69" s="160" t="s">
        <v>85</v>
      </c>
      <c r="L69" s="155" t="s">
        <v>86</v>
      </c>
      <c r="M69" s="161" t="s">
        <v>87</v>
      </c>
      <c r="N69" s="160" t="s">
        <v>85</v>
      </c>
      <c r="O69" s="155" t="s">
        <v>86</v>
      </c>
      <c r="P69" s="161" t="s">
        <v>87</v>
      </c>
      <c r="Q69" s="168" t="s">
        <v>88</v>
      </c>
      <c r="R69" s="169" t="s">
        <v>89</v>
      </c>
      <c r="S69" s="167" t="s">
        <v>86</v>
      </c>
    </row>
    <row r="70" spans="1:19" ht="18.75">
      <c r="A70" s="296">
        <f>'Старт 2 тур'!A67</f>
        <v>0</v>
      </c>
      <c r="B70" s="297">
        <f>'Старт 2 тур'!B67</f>
        <v>0</v>
      </c>
      <c r="C70" s="355">
        <f>'Старт 2 тур'!C67</f>
        <v>0</v>
      </c>
      <c r="D70" s="298">
        <f>'Старт 2 тур'!D67</f>
        <v>0</v>
      </c>
      <c r="E70" s="358"/>
      <c r="F70" s="156"/>
      <c r="G70" s="157"/>
      <c r="H70" s="162"/>
      <c r="I70" s="156"/>
      <c r="J70" s="157"/>
      <c r="K70" s="162"/>
      <c r="L70" s="156"/>
      <c r="M70" s="157"/>
      <c r="N70" s="162"/>
      <c r="O70" s="156"/>
      <c r="P70" s="157"/>
      <c r="Q70" s="289">
        <f>E70+H70+K70+N70</f>
        <v>0</v>
      </c>
      <c r="R70" s="295">
        <f>F70+I70+L70+O70</f>
        <v>0</v>
      </c>
      <c r="S70" s="222"/>
    </row>
    <row r="71" spans="1:19" ht="18.75">
      <c r="A71" s="299">
        <f>'Старт 2 тур'!A68</f>
        <v>0</v>
      </c>
      <c r="B71" s="300">
        <f>'Старт 2 тур'!B68</f>
        <v>0</v>
      </c>
      <c r="C71" s="356">
        <f>'Старт 2 тур'!C68</f>
        <v>0</v>
      </c>
      <c r="D71" s="310">
        <f>'Старт 2 тур'!D68</f>
        <v>0</v>
      </c>
      <c r="E71" s="359"/>
      <c r="F71" s="158"/>
      <c r="G71" s="159"/>
      <c r="H71" s="163"/>
      <c r="I71" s="158"/>
      <c r="J71" s="159"/>
      <c r="K71" s="163"/>
      <c r="L71" s="158"/>
      <c r="M71" s="159"/>
      <c r="N71" s="163"/>
      <c r="O71" s="158"/>
      <c r="P71" s="159"/>
      <c r="Q71" s="291">
        <f>E71+H71+K71+N71</f>
        <v>0</v>
      </c>
      <c r="R71" s="304">
        <f>F71+I71+L71+O71</f>
        <v>0</v>
      </c>
      <c r="S71" s="218"/>
    </row>
    <row r="72" spans="1:19" ht="18.75">
      <c r="A72" s="299">
        <f>'Старт 2 тур'!A69</f>
        <v>0</v>
      </c>
      <c r="B72" s="300">
        <f>'Старт 2 тур'!B69</f>
        <v>0</v>
      </c>
      <c r="C72" s="356">
        <f>'Старт 2 тур'!C69</f>
        <v>0</v>
      </c>
      <c r="D72" s="310">
        <f>'Старт 2 тур'!D69</f>
        <v>0</v>
      </c>
      <c r="E72" s="359"/>
      <c r="F72" s="158"/>
      <c r="G72" s="159"/>
      <c r="H72" s="163"/>
      <c r="I72" s="158"/>
      <c r="J72" s="159"/>
      <c r="K72" s="163"/>
      <c r="L72" s="158"/>
      <c r="M72" s="159"/>
      <c r="N72" s="163"/>
      <c r="O72" s="158"/>
      <c r="P72" s="159"/>
      <c r="Q72" s="289">
        <f t="shared" ref="Q72:Q89" si="4">E72+H72+K72+N72</f>
        <v>0</v>
      </c>
      <c r="R72" s="295">
        <f t="shared" ref="R72:R89" si="5">F72+I72+L72+O72</f>
        <v>0</v>
      </c>
      <c r="S72" s="218"/>
    </row>
    <row r="73" spans="1:19" ht="18.75">
      <c r="A73" s="299">
        <f>'Старт 2 тур'!A70</f>
        <v>0</v>
      </c>
      <c r="B73" s="300">
        <f>'Старт 2 тур'!B70</f>
        <v>0</v>
      </c>
      <c r="C73" s="356">
        <f>'Старт 2 тур'!C70</f>
        <v>0</v>
      </c>
      <c r="D73" s="310">
        <f>'Старт 2 тур'!D70</f>
        <v>0</v>
      </c>
      <c r="E73" s="359"/>
      <c r="F73" s="158"/>
      <c r="G73" s="159"/>
      <c r="H73" s="163"/>
      <c r="I73" s="158"/>
      <c r="J73" s="159"/>
      <c r="K73" s="163"/>
      <c r="L73" s="158"/>
      <c r="M73" s="159"/>
      <c r="N73" s="163"/>
      <c r="O73" s="158"/>
      <c r="P73" s="159"/>
      <c r="Q73" s="291">
        <f t="shared" si="4"/>
        <v>0</v>
      </c>
      <c r="R73" s="304">
        <f t="shared" si="5"/>
        <v>0</v>
      </c>
      <c r="S73" s="218"/>
    </row>
    <row r="74" spans="1:19" ht="18.75">
      <c r="A74" s="299">
        <f>'Старт 2 тур'!A71</f>
        <v>0</v>
      </c>
      <c r="B74" s="300">
        <f>'Старт 2 тур'!B71</f>
        <v>0</v>
      </c>
      <c r="C74" s="356">
        <f>'Старт 2 тур'!C71</f>
        <v>0</v>
      </c>
      <c r="D74" s="310">
        <f>'Старт 2 тур'!D71</f>
        <v>0</v>
      </c>
      <c r="E74" s="359"/>
      <c r="F74" s="158"/>
      <c r="G74" s="159"/>
      <c r="H74" s="163"/>
      <c r="I74" s="158"/>
      <c r="J74" s="159"/>
      <c r="K74" s="163"/>
      <c r="L74" s="158"/>
      <c r="M74" s="159"/>
      <c r="N74" s="163"/>
      <c r="O74" s="158"/>
      <c r="P74" s="159"/>
      <c r="Q74" s="289">
        <f t="shared" si="4"/>
        <v>0</v>
      </c>
      <c r="R74" s="295">
        <f t="shared" si="5"/>
        <v>0</v>
      </c>
      <c r="S74" s="218"/>
    </row>
    <row r="75" spans="1:19" ht="18.75">
      <c r="A75" s="299">
        <f>'Старт 2 тур'!A72</f>
        <v>0</v>
      </c>
      <c r="B75" s="300">
        <f>'Старт 2 тур'!B72</f>
        <v>0</v>
      </c>
      <c r="C75" s="356">
        <f>'Старт 2 тур'!C72</f>
        <v>0</v>
      </c>
      <c r="D75" s="310">
        <f>'Старт 2 тур'!D72</f>
        <v>0</v>
      </c>
      <c r="E75" s="359"/>
      <c r="F75" s="158"/>
      <c r="G75" s="159"/>
      <c r="H75" s="163"/>
      <c r="I75" s="158"/>
      <c r="J75" s="159"/>
      <c r="K75" s="163"/>
      <c r="L75" s="158"/>
      <c r="M75" s="159"/>
      <c r="N75" s="163"/>
      <c r="O75" s="158"/>
      <c r="P75" s="159"/>
      <c r="Q75" s="291">
        <f t="shared" si="4"/>
        <v>0</v>
      </c>
      <c r="R75" s="304">
        <f t="shared" si="5"/>
        <v>0</v>
      </c>
      <c r="S75" s="218"/>
    </row>
    <row r="76" spans="1:19" ht="18.75">
      <c r="A76" s="299">
        <f>'Старт 2 тур'!A73</f>
        <v>0</v>
      </c>
      <c r="B76" s="300">
        <f>'Старт 2 тур'!B73</f>
        <v>0</v>
      </c>
      <c r="C76" s="356">
        <f>'Старт 2 тур'!C73</f>
        <v>0</v>
      </c>
      <c r="D76" s="310">
        <f>'Старт 2 тур'!D73</f>
        <v>0</v>
      </c>
      <c r="E76" s="359"/>
      <c r="F76" s="158"/>
      <c r="G76" s="159"/>
      <c r="H76" s="163"/>
      <c r="I76" s="158"/>
      <c r="J76" s="159"/>
      <c r="K76" s="163"/>
      <c r="L76" s="158"/>
      <c r="M76" s="159"/>
      <c r="N76" s="163"/>
      <c r="O76" s="158"/>
      <c r="P76" s="159"/>
      <c r="Q76" s="289">
        <f t="shared" si="4"/>
        <v>0</v>
      </c>
      <c r="R76" s="295">
        <f t="shared" si="5"/>
        <v>0</v>
      </c>
      <c r="S76" s="218"/>
    </row>
    <row r="77" spans="1:19" ht="18.75">
      <c r="A77" s="299">
        <f>'Старт 2 тур'!A74</f>
        <v>0</v>
      </c>
      <c r="B77" s="300">
        <f>'Старт 2 тур'!B74</f>
        <v>0</v>
      </c>
      <c r="C77" s="356">
        <f>'Старт 2 тур'!C74</f>
        <v>0</v>
      </c>
      <c r="D77" s="310">
        <f>'Старт 2 тур'!D74</f>
        <v>0</v>
      </c>
      <c r="E77" s="359"/>
      <c r="F77" s="158"/>
      <c r="G77" s="159"/>
      <c r="H77" s="163"/>
      <c r="I77" s="158"/>
      <c r="J77" s="159"/>
      <c r="K77" s="163"/>
      <c r="L77" s="158"/>
      <c r="M77" s="159"/>
      <c r="N77" s="163"/>
      <c r="O77" s="158"/>
      <c r="P77" s="159"/>
      <c r="Q77" s="291">
        <f t="shared" si="4"/>
        <v>0</v>
      </c>
      <c r="R77" s="304">
        <f t="shared" si="5"/>
        <v>0</v>
      </c>
      <c r="S77" s="218"/>
    </row>
    <row r="78" spans="1:19" ht="18.75">
      <c r="A78" s="299">
        <f>'Старт 2 тур'!A75</f>
        <v>0</v>
      </c>
      <c r="B78" s="300">
        <f>'Старт 2 тур'!B75</f>
        <v>0</v>
      </c>
      <c r="C78" s="356">
        <f>'Старт 2 тур'!C75</f>
        <v>0</v>
      </c>
      <c r="D78" s="310">
        <f>'Старт 2 тур'!D75</f>
        <v>0</v>
      </c>
      <c r="E78" s="359"/>
      <c r="F78" s="158"/>
      <c r="G78" s="159"/>
      <c r="H78" s="163"/>
      <c r="I78" s="158"/>
      <c r="J78" s="159"/>
      <c r="K78" s="163"/>
      <c r="L78" s="158"/>
      <c r="M78" s="159"/>
      <c r="N78" s="163"/>
      <c r="O78" s="158"/>
      <c r="P78" s="159"/>
      <c r="Q78" s="289">
        <f t="shared" si="4"/>
        <v>0</v>
      </c>
      <c r="R78" s="295">
        <f t="shared" si="5"/>
        <v>0</v>
      </c>
      <c r="S78" s="218"/>
    </row>
    <row r="79" spans="1:19" ht="18.75">
      <c r="A79" s="299">
        <f>'Старт 2 тур'!A76</f>
        <v>0</v>
      </c>
      <c r="B79" s="300">
        <f>'Старт 2 тур'!B76</f>
        <v>0</v>
      </c>
      <c r="C79" s="356">
        <f>'Старт 2 тур'!C76</f>
        <v>0</v>
      </c>
      <c r="D79" s="310">
        <f>'Старт 2 тур'!D76</f>
        <v>0</v>
      </c>
      <c r="E79" s="359"/>
      <c r="F79" s="158"/>
      <c r="G79" s="159"/>
      <c r="H79" s="163"/>
      <c r="I79" s="158"/>
      <c r="J79" s="159"/>
      <c r="K79" s="163"/>
      <c r="L79" s="158"/>
      <c r="M79" s="159"/>
      <c r="N79" s="163"/>
      <c r="O79" s="158"/>
      <c r="P79" s="159"/>
      <c r="Q79" s="291">
        <f t="shared" si="4"/>
        <v>0</v>
      </c>
      <c r="R79" s="304">
        <f t="shared" si="5"/>
        <v>0</v>
      </c>
      <c r="S79" s="218"/>
    </row>
    <row r="80" spans="1:19" ht="18.75">
      <c r="A80" s="299">
        <f>'Старт 2 тур'!A77</f>
        <v>0</v>
      </c>
      <c r="B80" s="300">
        <f>'Старт 2 тур'!B77</f>
        <v>0</v>
      </c>
      <c r="C80" s="356">
        <f>'Старт 2 тур'!C77</f>
        <v>0</v>
      </c>
      <c r="D80" s="310">
        <f>'Старт 2 тур'!D77</f>
        <v>0</v>
      </c>
      <c r="E80" s="360"/>
      <c r="F80" s="175"/>
      <c r="G80" s="176"/>
      <c r="H80" s="174"/>
      <c r="I80" s="175"/>
      <c r="J80" s="176"/>
      <c r="K80" s="174"/>
      <c r="L80" s="175"/>
      <c r="M80" s="176"/>
      <c r="N80" s="174"/>
      <c r="O80" s="175"/>
      <c r="P80" s="176"/>
      <c r="Q80" s="289">
        <f t="shared" si="4"/>
        <v>0</v>
      </c>
      <c r="R80" s="295">
        <f t="shared" si="5"/>
        <v>0</v>
      </c>
      <c r="S80" s="222"/>
    </row>
    <row r="81" spans="1:19" ht="18.75">
      <c r="A81" s="299">
        <f>'Старт 2 тур'!A78</f>
        <v>0</v>
      </c>
      <c r="B81" s="300">
        <f>'Старт 2 тур'!B78</f>
        <v>0</v>
      </c>
      <c r="C81" s="356">
        <f>'Старт 2 тур'!C78</f>
        <v>0</v>
      </c>
      <c r="D81" s="310">
        <f>'Старт 2 тур'!D78</f>
        <v>0</v>
      </c>
      <c r="E81" s="359"/>
      <c r="F81" s="158"/>
      <c r="G81" s="159"/>
      <c r="H81" s="163"/>
      <c r="I81" s="158"/>
      <c r="J81" s="159"/>
      <c r="K81" s="163"/>
      <c r="L81" s="158"/>
      <c r="M81" s="159"/>
      <c r="N81" s="163"/>
      <c r="O81" s="158"/>
      <c r="P81" s="159"/>
      <c r="Q81" s="291">
        <f t="shared" si="4"/>
        <v>0</v>
      </c>
      <c r="R81" s="304">
        <f t="shared" si="5"/>
        <v>0</v>
      </c>
      <c r="S81" s="218"/>
    </row>
    <row r="82" spans="1:19" ht="18.75">
      <c r="A82" s="299">
        <f>'Старт 2 тур'!A79</f>
        <v>0</v>
      </c>
      <c r="B82" s="300">
        <f>'Старт 2 тур'!B79</f>
        <v>0</v>
      </c>
      <c r="C82" s="356">
        <f>'Старт 2 тур'!C79</f>
        <v>0</v>
      </c>
      <c r="D82" s="310">
        <f>'Старт 2 тур'!D79</f>
        <v>0</v>
      </c>
      <c r="E82" s="359"/>
      <c r="F82" s="158"/>
      <c r="G82" s="159"/>
      <c r="H82" s="163"/>
      <c r="I82" s="158"/>
      <c r="J82" s="159"/>
      <c r="K82" s="163"/>
      <c r="L82" s="158"/>
      <c r="M82" s="159"/>
      <c r="N82" s="163"/>
      <c r="O82" s="158"/>
      <c r="P82" s="159"/>
      <c r="Q82" s="289">
        <f t="shared" si="4"/>
        <v>0</v>
      </c>
      <c r="R82" s="295">
        <f t="shared" si="5"/>
        <v>0</v>
      </c>
      <c r="S82" s="218"/>
    </row>
    <row r="83" spans="1:19" ht="18.75">
      <c r="A83" s="299">
        <f>'Старт 2 тур'!A80</f>
        <v>0</v>
      </c>
      <c r="B83" s="300">
        <f>'Старт 2 тур'!B80</f>
        <v>0</v>
      </c>
      <c r="C83" s="356">
        <f>'Старт 2 тур'!C80</f>
        <v>0</v>
      </c>
      <c r="D83" s="310">
        <f>'Старт 2 тур'!D80</f>
        <v>0</v>
      </c>
      <c r="E83" s="359"/>
      <c r="F83" s="158"/>
      <c r="G83" s="159"/>
      <c r="H83" s="163"/>
      <c r="I83" s="158"/>
      <c r="J83" s="159"/>
      <c r="K83" s="163"/>
      <c r="L83" s="158"/>
      <c r="M83" s="159"/>
      <c r="N83" s="163"/>
      <c r="O83" s="158"/>
      <c r="P83" s="159"/>
      <c r="Q83" s="291">
        <f t="shared" si="4"/>
        <v>0</v>
      </c>
      <c r="R83" s="304">
        <f t="shared" si="5"/>
        <v>0</v>
      </c>
      <c r="S83" s="218"/>
    </row>
    <row r="84" spans="1:19" ht="18.75">
      <c r="A84" s="299">
        <f>'Старт 2 тур'!A81</f>
        <v>0</v>
      </c>
      <c r="B84" s="300">
        <f>'Старт 2 тур'!B81</f>
        <v>0</v>
      </c>
      <c r="C84" s="356">
        <f>'Старт 2 тур'!C81</f>
        <v>0</v>
      </c>
      <c r="D84" s="310">
        <f>'Старт 2 тур'!D81</f>
        <v>0</v>
      </c>
      <c r="E84" s="359"/>
      <c r="F84" s="158"/>
      <c r="G84" s="159"/>
      <c r="H84" s="163"/>
      <c r="I84" s="158"/>
      <c r="J84" s="159"/>
      <c r="K84" s="163"/>
      <c r="L84" s="158"/>
      <c r="M84" s="159"/>
      <c r="N84" s="163"/>
      <c r="O84" s="158"/>
      <c r="P84" s="159"/>
      <c r="Q84" s="289">
        <f t="shared" si="4"/>
        <v>0</v>
      </c>
      <c r="R84" s="295">
        <f t="shared" si="5"/>
        <v>0</v>
      </c>
      <c r="S84" s="218"/>
    </row>
    <row r="85" spans="1:19" ht="18.75">
      <c r="A85" s="299">
        <f>'Старт 2 тур'!A82</f>
        <v>0</v>
      </c>
      <c r="B85" s="300">
        <f>'Старт 2 тур'!B82</f>
        <v>0</v>
      </c>
      <c r="C85" s="356">
        <f>'Старт 2 тур'!C82</f>
        <v>0</v>
      </c>
      <c r="D85" s="310">
        <f>'Старт 2 тур'!D82</f>
        <v>0</v>
      </c>
      <c r="E85" s="359"/>
      <c r="F85" s="158"/>
      <c r="G85" s="159"/>
      <c r="H85" s="163"/>
      <c r="I85" s="158"/>
      <c r="J85" s="159"/>
      <c r="K85" s="163"/>
      <c r="L85" s="158"/>
      <c r="M85" s="159"/>
      <c r="N85" s="163"/>
      <c r="O85" s="158"/>
      <c r="P85" s="159"/>
      <c r="Q85" s="291">
        <f t="shared" si="4"/>
        <v>0</v>
      </c>
      <c r="R85" s="304">
        <f t="shared" si="5"/>
        <v>0</v>
      </c>
      <c r="S85" s="218"/>
    </row>
    <row r="86" spans="1:19" ht="18.75">
      <c r="A86" s="299">
        <f>'Старт 2 тур'!A83</f>
        <v>0</v>
      </c>
      <c r="B86" s="300">
        <f>'Старт 2 тур'!B83</f>
        <v>0</v>
      </c>
      <c r="C86" s="356">
        <f>'Старт 2 тур'!C83</f>
        <v>0</v>
      </c>
      <c r="D86" s="310">
        <f>'Старт 2 тур'!D83</f>
        <v>0</v>
      </c>
      <c r="E86" s="359"/>
      <c r="F86" s="158"/>
      <c r="G86" s="159"/>
      <c r="H86" s="163"/>
      <c r="I86" s="158"/>
      <c r="J86" s="159"/>
      <c r="K86" s="163"/>
      <c r="L86" s="158"/>
      <c r="M86" s="159"/>
      <c r="N86" s="163"/>
      <c r="O86" s="158"/>
      <c r="P86" s="159"/>
      <c r="Q86" s="289">
        <f t="shared" si="4"/>
        <v>0</v>
      </c>
      <c r="R86" s="295">
        <f t="shared" si="5"/>
        <v>0</v>
      </c>
      <c r="S86" s="218"/>
    </row>
    <row r="87" spans="1:19" ht="18.75">
      <c r="A87" s="299">
        <f>'Старт 2 тур'!A84</f>
        <v>0</v>
      </c>
      <c r="B87" s="300">
        <f>'Старт 2 тур'!B84</f>
        <v>0</v>
      </c>
      <c r="C87" s="356">
        <f>'Старт 2 тур'!C84</f>
        <v>0</v>
      </c>
      <c r="D87" s="310">
        <f>'Старт 2 тур'!D84</f>
        <v>0</v>
      </c>
      <c r="E87" s="359"/>
      <c r="F87" s="158"/>
      <c r="G87" s="159"/>
      <c r="H87" s="163"/>
      <c r="I87" s="158"/>
      <c r="J87" s="159"/>
      <c r="K87" s="163"/>
      <c r="L87" s="158"/>
      <c r="M87" s="159"/>
      <c r="N87" s="163"/>
      <c r="O87" s="158"/>
      <c r="P87" s="159"/>
      <c r="Q87" s="291">
        <f t="shared" si="4"/>
        <v>0</v>
      </c>
      <c r="R87" s="304">
        <f t="shared" si="5"/>
        <v>0</v>
      </c>
      <c r="S87" s="218"/>
    </row>
    <row r="88" spans="1:19" ht="18.75">
      <c r="A88" s="299">
        <f>'Старт 2 тур'!A85</f>
        <v>0</v>
      </c>
      <c r="B88" s="300">
        <f>'Старт 2 тур'!B85</f>
        <v>0</v>
      </c>
      <c r="C88" s="356">
        <f>'Старт 2 тур'!C85</f>
        <v>0</v>
      </c>
      <c r="D88" s="310">
        <f>'Старт 2 тур'!D85</f>
        <v>0</v>
      </c>
      <c r="E88" s="359"/>
      <c r="F88" s="158"/>
      <c r="G88" s="159"/>
      <c r="H88" s="163"/>
      <c r="I88" s="158"/>
      <c r="J88" s="159"/>
      <c r="K88" s="163"/>
      <c r="L88" s="158"/>
      <c r="M88" s="159"/>
      <c r="N88" s="163"/>
      <c r="O88" s="158"/>
      <c r="P88" s="159"/>
      <c r="Q88" s="289">
        <f t="shared" si="4"/>
        <v>0</v>
      </c>
      <c r="R88" s="295">
        <f t="shared" si="5"/>
        <v>0</v>
      </c>
      <c r="S88" s="218"/>
    </row>
    <row r="89" spans="1:19" ht="19.5" thickBot="1">
      <c r="A89" s="301">
        <f>'Старт 2 тур'!A86</f>
        <v>0</v>
      </c>
      <c r="B89" s="302">
        <f>'Старт 2 тур'!B86</f>
        <v>0</v>
      </c>
      <c r="C89" s="357">
        <f>'Старт 2 тур'!C86</f>
        <v>0</v>
      </c>
      <c r="D89" s="314">
        <f>'Старт 2 тур'!D86</f>
        <v>0</v>
      </c>
      <c r="E89" s="361"/>
      <c r="F89" s="165"/>
      <c r="G89" s="166"/>
      <c r="H89" s="164"/>
      <c r="I89" s="165"/>
      <c r="J89" s="166"/>
      <c r="K89" s="164"/>
      <c r="L89" s="165"/>
      <c r="M89" s="166"/>
      <c r="N89" s="164"/>
      <c r="O89" s="165"/>
      <c r="P89" s="166"/>
      <c r="Q89" s="291">
        <f t="shared" si="4"/>
        <v>0</v>
      </c>
      <c r="R89" s="304">
        <f t="shared" si="5"/>
        <v>0</v>
      </c>
      <c r="S89" s="226"/>
    </row>
    <row r="92" spans="1:19" ht="18.75">
      <c r="A92" s="171"/>
      <c r="B92" s="173" t="s">
        <v>43</v>
      </c>
      <c r="C92" s="172" t="s">
        <v>90</v>
      </c>
      <c r="D92" s="172"/>
      <c r="E92" s="283" t="str">
        <f>ГСК!D13</f>
        <v>Росляков Андрей Юрьевич</v>
      </c>
    </row>
  </sheetData>
  <mergeCells count="39">
    <mergeCell ref="A1:S1"/>
    <mergeCell ref="A2:S2"/>
    <mergeCell ref="A3:S3"/>
    <mergeCell ref="A6:A7"/>
    <mergeCell ref="B6:B7"/>
    <mergeCell ref="C6:C7"/>
    <mergeCell ref="E6:G6"/>
    <mergeCell ref="H6:J6"/>
    <mergeCell ref="K6:M6"/>
    <mergeCell ref="N6:P6"/>
    <mergeCell ref="Q6:S6"/>
    <mergeCell ref="D6:D7"/>
    <mergeCell ref="C5:D5"/>
    <mergeCell ref="A32:S32"/>
    <mergeCell ref="A33:S33"/>
    <mergeCell ref="A34:S34"/>
    <mergeCell ref="A37:A38"/>
    <mergeCell ref="B37:B38"/>
    <mergeCell ref="C37:C38"/>
    <mergeCell ref="E37:G37"/>
    <mergeCell ref="H37:J37"/>
    <mergeCell ref="K37:M37"/>
    <mergeCell ref="C36:D36"/>
    <mergeCell ref="K68:M68"/>
    <mergeCell ref="N68:P68"/>
    <mergeCell ref="Q68:S68"/>
    <mergeCell ref="N37:P37"/>
    <mergeCell ref="Q37:S37"/>
    <mergeCell ref="A63:S63"/>
    <mergeCell ref="A64:S64"/>
    <mergeCell ref="A65:S65"/>
    <mergeCell ref="A68:A69"/>
    <mergeCell ref="B68:B69"/>
    <mergeCell ref="C68:C69"/>
    <mergeCell ref="E68:G68"/>
    <mergeCell ref="H68:J68"/>
    <mergeCell ref="D37:D38"/>
    <mergeCell ref="D68:D69"/>
    <mergeCell ref="C67:D67"/>
  </mergeCells>
  <pageMargins left="0.7" right="0.7" top="0.75" bottom="0.75" header="0.3" footer="0.3"/>
  <pageSetup paperSize="9" scale="73" orientation="landscape" r:id="rId1"/>
  <rowBreaks count="2" manualBreakCount="2">
    <brk id="30" max="16383" man="1"/>
    <brk id="6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G85"/>
  <sheetViews>
    <sheetView view="pageBreakPreview" zoomScaleSheetLayoutView="100" workbookViewId="0">
      <selection activeCell="D64" sqref="D64:G64"/>
    </sheetView>
  </sheetViews>
  <sheetFormatPr defaultRowHeight="15"/>
  <cols>
    <col min="1" max="1" width="6.140625" customWidth="1"/>
    <col min="2" max="2" width="32.7109375" bestFit="1" customWidth="1"/>
    <col min="3" max="3" width="34.7109375" bestFit="1" customWidth="1"/>
    <col min="4" max="7" width="16.7109375" customWidth="1"/>
  </cols>
  <sheetData>
    <row r="1" spans="1:7" ht="15.75">
      <c r="A1" s="520" t="s">
        <v>97</v>
      </c>
      <c r="B1" s="520"/>
      <c r="C1" s="520"/>
      <c r="D1" s="520"/>
      <c r="E1" s="520"/>
      <c r="F1" s="520"/>
      <c r="G1" s="520"/>
    </row>
    <row r="2" spans="1:7" s="234" customFormat="1" ht="18.75">
      <c r="A2" s="502" t="str">
        <f>ГСК!A2</f>
        <v>КУБОК ОРЕНБУРГСКОЙ ОБЛАСТИ ПО РЫБОЛОВНОМУ СПОРТУ</v>
      </c>
      <c r="B2" s="502"/>
      <c r="C2" s="502"/>
      <c r="D2" s="502"/>
      <c r="E2" s="502"/>
      <c r="F2" s="502"/>
      <c r="G2" s="502"/>
    </row>
    <row r="3" spans="1:7" s="234" customFormat="1" ht="15.75">
      <c r="A3" s="501" t="str">
        <f>ГСК!A3</f>
        <v>(ловля спиннингом с берега - командные соревнования, ловля спиннингом с берега)</v>
      </c>
      <c r="B3" s="501"/>
      <c r="C3" s="501"/>
      <c r="D3" s="501"/>
      <c r="E3" s="501"/>
      <c r="F3" s="501"/>
      <c r="G3" s="501"/>
    </row>
    <row r="4" spans="1:7" s="234" customFormat="1">
      <c r="A4" s="288" t="str">
        <f>ГСК!A5</f>
        <v>24-25 июня 2017 года</v>
      </c>
      <c r="B4" s="245"/>
      <c r="C4" s="245"/>
      <c r="D4" s="245"/>
      <c r="E4" s="245"/>
      <c r="F4" s="245"/>
      <c r="G4" s="305" t="str">
        <f>ГСК!G5</f>
        <v>Сорочинское водохранилище, Сорочинский ГО</v>
      </c>
    </row>
    <row r="5" spans="1:7" ht="19.5" thickBot="1">
      <c r="A5" s="21"/>
      <c r="B5" s="50"/>
      <c r="C5" s="177" t="s">
        <v>94</v>
      </c>
      <c r="D5" s="50"/>
    </row>
    <row r="6" spans="1:7">
      <c r="A6" s="482" t="s">
        <v>79</v>
      </c>
      <c r="B6" s="484" t="s">
        <v>5</v>
      </c>
      <c r="C6" s="484" t="s">
        <v>60</v>
      </c>
      <c r="D6" s="352" t="s">
        <v>125</v>
      </c>
      <c r="E6" s="208" t="s">
        <v>126</v>
      </c>
      <c r="F6" s="208" t="s">
        <v>127</v>
      </c>
      <c r="G6" s="353" t="s">
        <v>128</v>
      </c>
    </row>
    <row r="7" spans="1:7" ht="15.75" thickBot="1">
      <c r="A7" s="483"/>
      <c r="B7" s="485"/>
      <c r="C7" s="485"/>
      <c r="D7" s="179" t="s">
        <v>102</v>
      </c>
      <c r="E7" s="39" t="s">
        <v>102</v>
      </c>
      <c r="F7" s="39" t="s">
        <v>102</v>
      </c>
      <c r="G7" s="46" t="s">
        <v>102</v>
      </c>
    </row>
    <row r="8" spans="1:7" ht="18.75">
      <c r="A8" s="296">
        <f>'Старт 2 тур'!A7</f>
        <v>0</v>
      </c>
      <c r="B8" s="297">
        <f>'Старт 2 тур'!B7</f>
        <v>0</v>
      </c>
      <c r="C8" s="297">
        <f>'Старт 2 тур'!C7</f>
        <v>0</v>
      </c>
      <c r="D8" s="180"/>
      <c r="E8" s="183"/>
      <c r="F8" s="180"/>
      <c r="G8" s="185"/>
    </row>
    <row r="9" spans="1:7" ht="18.75">
      <c r="A9" s="299">
        <f>'Старт 2 тур'!A8</f>
        <v>0</v>
      </c>
      <c r="B9" s="300">
        <f>'Старт 2 тур'!B8</f>
        <v>0</v>
      </c>
      <c r="C9" s="300">
        <f>'Старт 2 тур'!C8</f>
        <v>0</v>
      </c>
      <c r="D9" s="181"/>
      <c r="E9" s="184"/>
      <c r="F9" s="181"/>
      <c r="G9" s="186"/>
    </row>
    <row r="10" spans="1:7" ht="18.75">
      <c r="A10" s="299">
        <f>'Старт 2 тур'!A9</f>
        <v>0</v>
      </c>
      <c r="B10" s="300">
        <f>'Старт 2 тур'!B9</f>
        <v>0</v>
      </c>
      <c r="C10" s="300">
        <f>'Старт 2 тур'!C9</f>
        <v>0</v>
      </c>
      <c r="D10" s="181"/>
      <c r="E10" s="184"/>
      <c r="F10" s="181"/>
      <c r="G10" s="186"/>
    </row>
    <row r="11" spans="1:7" ht="18.75">
      <c r="A11" s="299">
        <f>'Старт 2 тур'!A10</f>
        <v>0</v>
      </c>
      <c r="B11" s="300">
        <f>'Старт 2 тур'!B10</f>
        <v>0</v>
      </c>
      <c r="C11" s="300">
        <f>'Старт 2 тур'!C10</f>
        <v>0</v>
      </c>
      <c r="D11" s="181"/>
      <c r="E11" s="184"/>
      <c r="F11" s="181"/>
      <c r="G11" s="186"/>
    </row>
    <row r="12" spans="1:7" ht="18.75">
      <c r="A12" s="299">
        <f>'Старт 2 тур'!A11</f>
        <v>0</v>
      </c>
      <c r="B12" s="300">
        <f>'Старт 2 тур'!B11</f>
        <v>0</v>
      </c>
      <c r="C12" s="300">
        <f>'Старт 2 тур'!C11</f>
        <v>0</v>
      </c>
      <c r="D12" s="181"/>
      <c r="E12" s="184"/>
      <c r="F12" s="181"/>
      <c r="G12" s="186"/>
    </row>
    <row r="13" spans="1:7" ht="18.75">
      <c r="A13" s="299">
        <f>'Старт 2 тур'!A12</f>
        <v>0</v>
      </c>
      <c r="B13" s="300">
        <f>'Старт 2 тур'!B12</f>
        <v>0</v>
      </c>
      <c r="C13" s="300">
        <f>'Старт 2 тур'!C12</f>
        <v>0</v>
      </c>
      <c r="D13" s="181"/>
      <c r="E13" s="184"/>
      <c r="F13" s="181"/>
      <c r="G13" s="186"/>
    </row>
    <row r="14" spans="1:7" ht="18.75">
      <c r="A14" s="299">
        <f>'Старт 2 тур'!A13</f>
        <v>0</v>
      </c>
      <c r="B14" s="300">
        <f>'Старт 2 тур'!B13</f>
        <v>0</v>
      </c>
      <c r="C14" s="300">
        <f>'Старт 2 тур'!C13</f>
        <v>0</v>
      </c>
      <c r="D14" s="181"/>
      <c r="E14" s="184"/>
      <c r="F14" s="181"/>
      <c r="G14" s="186"/>
    </row>
    <row r="15" spans="1:7" ht="18.75">
      <c r="A15" s="299">
        <f>'Старт 2 тур'!A14</f>
        <v>0</v>
      </c>
      <c r="B15" s="300">
        <f>'Старт 2 тур'!B14</f>
        <v>0</v>
      </c>
      <c r="C15" s="300">
        <f>'Старт 2 тур'!C14</f>
        <v>0</v>
      </c>
      <c r="D15" s="181"/>
      <c r="E15" s="184"/>
      <c r="F15" s="181"/>
      <c r="G15" s="186"/>
    </row>
    <row r="16" spans="1:7" ht="18.75">
      <c r="A16" s="299">
        <f>'Старт 2 тур'!A15</f>
        <v>0</v>
      </c>
      <c r="B16" s="300">
        <f>'Старт 2 тур'!B15</f>
        <v>0</v>
      </c>
      <c r="C16" s="300">
        <f>'Старт 2 тур'!C15</f>
        <v>0</v>
      </c>
      <c r="D16" s="181"/>
      <c r="E16" s="184"/>
      <c r="F16" s="181"/>
      <c r="G16" s="186"/>
    </row>
    <row r="17" spans="1:7" ht="18.75">
      <c r="A17" s="299">
        <f>'Старт 2 тур'!A16</f>
        <v>0</v>
      </c>
      <c r="B17" s="300">
        <f>'Старт 2 тур'!B16</f>
        <v>0</v>
      </c>
      <c r="C17" s="300">
        <f>'Старт 2 тур'!C16</f>
        <v>0</v>
      </c>
      <c r="D17" s="181"/>
      <c r="E17" s="184"/>
      <c r="F17" s="181"/>
      <c r="G17" s="186"/>
    </row>
    <row r="18" spans="1:7" ht="18.75">
      <c r="A18" s="299">
        <f>'Старт 2 тур'!A17</f>
        <v>0</v>
      </c>
      <c r="B18" s="300">
        <f>'Старт 2 тур'!B17</f>
        <v>0</v>
      </c>
      <c r="C18" s="300">
        <f>'Старт 2 тур'!C17</f>
        <v>0</v>
      </c>
      <c r="D18" s="181"/>
      <c r="E18" s="184"/>
      <c r="F18" s="181"/>
      <c r="G18" s="186"/>
    </row>
    <row r="19" spans="1:7" ht="18.75">
      <c r="A19" s="299">
        <f>'Старт 2 тур'!A18</f>
        <v>0</v>
      </c>
      <c r="B19" s="300">
        <f>'Старт 2 тур'!B18</f>
        <v>0</v>
      </c>
      <c r="C19" s="300">
        <f>'Старт 2 тур'!C18</f>
        <v>0</v>
      </c>
      <c r="D19" s="181"/>
      <c r="E19" s="184"/>
      <c r="F19" s="181"/>
      <c r="G19" s="186"/>
    </row>
    <row r="20" spans="1:7" ht="18.75">
      <c r="A20" s="299">
        <f>'Старт 2 тур'!A19</f>
        <v>0</v>
      </c>
      <c r="B20" s="300">
        <f>'Старт 2 тур'!B19</f>
        <v>0</v>
      </c>
      <c r="C20" s="300">
        <f>'Старт 2 тур'!C19</f>
        <v>0</v>
      </c>
      <c r="D20" s="181"/>
      <c r="E20" s="184"/>
      <c r="F20" s="181"/>
      <c r="G20" s="186"/>
    </row>
    <row r="21" spans="1:7" ht="18.75">
      <c r="A21" s="299">
        <f>'Старт 2 тур'!A20</f>
        <v>0</v>
      </c>
      <c r="B21" s="300">
        <f>'Старт 2 тур'!B20</f>
        <v>0</v>
      </c>
      <c r="C21" s="300">
        <f>'Старт 2 тур'!C20</f>
        <v>0</v>
      </c>
      <c r="D21" s="181"/>
      <c r="E21" s="184"/>
      <c r="F21" s="181"/>
      <c r="G21" s="186"/>
    </row>
    <row r="22" spans="1:7" ht="18.75">
      <c r="A22" s="299">
        <f>'Старт 2 тур'!A21</f>
        <v>0</v>
      </c>
      <c r="B22" s="300">
        <f>'Старт 2 тур'!B21</f>
        <v>0</v>
      </c>
      <c r="C22" s="300">
        <f>'Старт 2 тур'!C21</f>
        <v>0</v>
      </c>
      <c r="D22" s="181"/>
      <c r="E22" s="184"/>
      <c r="F22" s="181"/>
      <c r="G22" s="186"/>
    </row>
    <row r="23" spans="1:7" ht="18.75">
      <c r="A23" s="299">
        <f>'Старт 2 тур'!A22</f>
        <v>0</v>
      </c>
      <c r="B23" s="300">
        <f>'Старт 2 тур'!B22</f>
        <v>0</v>
      </c>
      <c r="C23" s="300">
        <f>'Старт 2 тур'!C22</f>
        <v>0</v>
      </c>
      <c r="D23" s="181"/>
      <c r="E23" s="184"/>
      <c r="F23" s="181"/>
      <c r="G23" s="186"/>
    </row>
    <row r="24" spans="1:7" ht="18.75">
      <c r="A24" s="299">
        <f>'Старт 2 тур'!A23</f>
        <v>0</v>
      </c>
      <c r="B24" s="300">
        <f>'Старт 2 тур'!B23</f>
        <v>0</v>
      </c>
      <c r="C24" s="300">
        <f>'Старт 2 тур'!C23</f>
        <v>0</v>
      </c>
      <c r="D24" s="181"/>
      <c r="E24" s="184"/>
      <c r="F24" s="181"/>
      <c r="G24" s="186"/>
    </row>
    <row r="25" spans="1:7" ht="18.75">
      <c r="A25" s="299">
        <f>'Старт 2 тур'!A24</f>
        <v>0</v>
      </c>
      <c r="B25" s="300">
        <f>'Старт 2 тур'!B24</f>
        <v>0</v>
      </c>
      <c r="C25" s="300">
        <f>'Старт 2 тур'!C24</f>
        <v>0</v>
      </c>
      <c r="D25" s="181"/>
      <c r="E25" s="184"/>
      <c r="F25" s="181"/>
      <c r="G25" s="186"/>
    </row>
    <row r="26" spans="1:7" ht="18.75">
      <c r="A26" s="299">
        <f>'Старт 2 тур'!A25</f>
        <v>0</v>
      </c>
      <c r="B26" s="300">
        <f>'Старт 2 тур'!B25</f>
        <v>0</v>
      </c>
      <c r="C26" s="300">
        <f>'Старт 2 тур'!C25</f>
        <v>0</v>
      </c>
      <c r="D26" s="181"/>
      <c r="E26" s="184"/>
      <c r="F26" s="181"/>
      <c r="G26" s="186"/>
    </row>
    <row r="27" spans="1:7" ht="19.5" thickBot="1">
      <c r="A27" s="301">
        <f>'Старт 2 тур'!A26</f>
        <v>0</v>
      </c>
      <c r="B27" s="302">
        <f>'Старт 2 тур'!B26</f>
        <v>0</v>
      </c>
      <c r="C27" s="302">
        <f>'Старт 2 тур'!C26</f>
        <v>0</v>
      </c>
      <c r="D27" s="182"/>
      <c r="E27" s="187"/>
      <c r="F27" s="182"/>
      <c r="G27" s="188"/>
    </row>
    <row r="30" spans="1:7" ht="15.75">
      <c r="A30" s="520" t="s">
        <v>97</v>
      </c>
      <c r="B30" s="520"/>
      <c r="C30" s="520"/>
      <c r="D30" s="520"/>
      <c r="E30" s="520"/>
      <c r="F30" s="520"/>
      <c r="G30" s="520"/>
    </row>
    <row r="31" spans="1:7" s="234" customFormat="1" ht="18.75">
      <c r="A31" s="502" t="str">
        <f>ГСК!A2</f>
        <v>КУБОК ОРЕНБУРГСКОЙ ОБЛАСТИ ПО РЫБОЛОВНОМУ СПОРТУ</v>
      </c>
      <c r="B31" s="502"/>
      <c r="C31" s="502"/>
      <c r="D31" s="502"/>
      <c r="E31" s="502"/>
      <c r="F31" s="502"/>
      <c r="G31" s="502"/>
    </row>
    <row r="32" spans="1:7" s="234" customFormat="1" ht="15.75">
      <c r="A32" s="501" t="str">
        <f>ГСК!A3</f>
        <v>(ловля спиннингом с берега - командные соревнования, ловля спиннингом с берега)</v>
      </c>
      <c r="B32" s="501"/>
      <c r="C32" s="501"/>
      <c r="D32" s="501"/>
      <c r="E32" s="501"/>
      <c r="F32" s="501"/>
      <c r="G32" s="501"/>
    </row>
    <row r="33" spans="1:7" s="234" customFormat="1">
      <c r="A33" s="288" t="str">
        <f>ГСК!A5</f>
        <v>24-25 июня 2017 года</v>
      </c>
      <c r="B33" s="245"/>
      <c r="C33" s="245"/>
      <c r="D33" s="245"/>
      <c r="E33" s="245"/>
      <c r="F33" s="245"/>
      <c r="G33" s="305" t="str">
        <f>ГСК!G5</f>
        <v>Сорочинское водохранилище, Сорочинский ГО</v>
      </c>
    </row>
    <row r="34" spans="1:7" ht="19.5" thickBot="1">
      <c r="A34" s="21"/>
      <c r="B34" s="50"/>
      <c r="C34" s="177" t="s">
        <v>95</v>
      </c>
      <c r="D34" s="50"/>
    </row>
    <row r="35" spans="1:7">
      <c r="A35" s="482" t="s">
        <v>79</v>
      </c>
      <c r="B35" s="484" t="s">
        <v>5</v>
      </c>
      <c r="C35" s="484" t="s">
        <v>60</v>
      </c>
      <c r="D35" s="352" t="s">
        <v>125</v>
      </c>
      <c r="E35" s="208" t="s">
        <v>126</v>
      </c>
      <c r="F35" s="208" t="s">
        <v>127</v>
      </c>
      <c r="G35" s="353" t="s">
        <v>128</v>
      </c>
    </row>
    <row r="36" spans="1:7" ht="15.75" thickBot="1">
      <c r="A36" s="483"/>
      <c r="B36" s="485"/>
      <c r="C36" s="485"/>
      <c r="D36" s="179" t="s">
        <v>102</v>
      </c>
      <c r="E36" s="39" t="s">
        <v>102</v>
      </c>
      <c r="F36" s="39" t="s">
        <v>102</v>
      </c>
      <c r="G36" s="46" t="s">
        <v>102</v>
      </c>
    </row>
    <row r="37" spans="1:7" ht="18.75">
      <c r="A37" s="296">
        <f>'Старт 2 тур'!A37</f>
        <v>0</v>
      </c>
      <c r="B37" s="297">
        <f>'Старт 2 тур'!B37</f>
        <v>0</v>
      </c>
      <c r="C37" s="297">
        <f>'Старт 2 тур'!C37</f>
        <v>0</v>
      </c>
      <c r="D37" s="180"/>
      <c r="E37" s="183"/>
      <c r="F37" s="180"/>
      <c r="G37" s="185"/>
    </row>
    <row r="38" spans="1:7" ht="18.75">
      <c r="A38" s="299">
        <f>'Старт 2 тур'!A38</f>
        <v>0</v>
      </c>
      <c r="B38" s="300">
        <f>'Старт 2 тур'!B38</f>
        <v>0</v>
      </c>
      <c r="C38" s="300">
        <f>'Старт 2 тур'!C38</f>
        <v>0</v>
      </c>
      <c r="D38" s="181"/>
      <c r="E38" s="184"/>
      <c r="F38" s="181"/>
      <c r="G38" s="186"/>
    </row>
    <row r="39" spans="1:7" ht="18.75">
      <c r="A39" s="299">
        <f>'Старт 2 тур'!A39</f>
        <v>0</v>
      </c>
      <c r="B39" s="300">
        <f>'Старт 2 тур'!B39</f>
        <v>0</v>
      </c>
      <c r="C39" s="300">
        <f>'Старт 2 тур'!C39</f>
        <v>0</v>
      </c>
      <c r="D39" s="181"/>
      <c r="E39" s="184"/>
      <c r="F39" s="181"/>
      <c r="G39" s="186"/>
    </row>
    <row r="40" spans="1:7" ht="18.75">
      <c r="A40" s="299">
        <f>'Старт 2 тур'!A40</f>
        <v>0</v>
      </c>
      <c r="B40" s="300">
        <f>'Старт 2 тур'!B40</f>
        <v>0</v>
      </c>
      <c r="C40" s="300">
        <f>'Старт 2 тур'!C40</f>
        <v>0</v>
      </c>
      <c r="D40" s="181"/>
      <c r="E40" s="184"/>
      <c r="F40" s="181"/>
      <c r="G40" s="186"/>
    </row>
    <row r="41" spans="1:7" ht="18.75">
      <c r="A41" s="299">
        <f>'Старт 2 тур'!A41</f>
        <v>0</v>
      </c>
      <c r="B41" s="300">
        <f>'Старт 2 тур'!B41</f>
        <v>0</v>
      </c>
      <c r="C41" s="300">
        <f>'Старт 2 тур'!C41</f>
        <v>0</v>
      </c>
      <c r="D41" s="181"/>
      <c r="E41" s="184"/>
      <c r="F41" s="181"/>
      <c r="G41" s="186"/>
    </row>
    <row r="42" spans="1:7" ht="18.75">
      <c r="A42" s="299">
        <f>'Старт 2 тур'!A42</f>
        <v>0</v>
      </c>
      <c r="B42" s="300">
        <f>'Старт 2 тур'!B42</f>
        <v>0</v>
      </c>
      <c r="C42" s="300">
        <f>'Старт 2 тур'!C42</f>
        <v>0</v>
      </c>
      <c r="D42" s="181"/>
      <c r="E42" s="184"/>
      <c r="F42" s="181"/>
      <c r="G42" s="186"/>
    </row>
    <row r="43" spans="1:7" ht="18.75">
      <c r="A43" s="299">
        <f>'Старт 2 тур'!A43</f>
        <v>0</v>
      </c>
      <c r="B43" s="300">
        <f>'Старт 2 тур'!B43</f>
        <v>0</v>
      </c>
      <c r="C43" s="300">
        <f>'Старт 2 тур'!C43</f>
        <v>0</v>
      </c>
      <c r="D43" s="181"/>
      <c r="E43" s="184"/>
      <c r="F43" s="181"/>
      <c r="G43" s="186"/>
    </row>
    <row r="44" spans="1:7" ht="18.75">
      <c r="A44" s="299">
        <f>'Старт 2 тур'!A44</f>
        <v>0</v>
      </c>
      <c r="B44" s="300">
        <f>'Старт 2 тур'!B44</f>
        <v>0</v>
      </c>
      <c r="C44" s="300">
        <f>'Старт 2 тур'!C44</f>
        <v>0</v>
      </c>
      <c r="D44" s="181"/>
      <c r="E44" s="184"/>
      <c r="F44" s="181"/>
      <c r="G44" s="186"/>
    </row>
    <row r="45" spans="1:7" ht="18.75">
      <c r="A45" s="299">
        <f>'Старт 2 тур'!A45</f>
        <v>0</v>
      </c>
      <c r="B45" s="300">
        <f>'Старт 2 тур'!B45</f>
        <v>0</v>
      </c>
      <c r="C45" s="300">
        <f>'Старт 2 тур'!C45</f>
        <v>0</v>
      </c>
      <c r="D45" s="181"/>
      <c r="E45" s="184"/>
      <c r="F45" s="181"/>
      <c r="G45" s="186"/>
    </row>
    <row r="46" spans="1:7" ht="18.75">
      <c r="A46" s="299">
        <f>'Старт 2 тур'!A46</f>
        <v>0</v>
      </c>
      <c r="B46" s="300">
        <f>'Старт 2 тур'!B46</f>
        <v>0</v>
      </c>
      <c r="C46" s="300">
        <f>'Старт 2 тур'!C46</f>
        <v>0</v>
      </c>
      <c r="D46" s="181"/>
      <c r="E46" s="184"/>
      <c r="F46" s="181"/>
      <c r="G46" s="186"/>
    </row>
    <row r="47" spans="1:7" ht="18.75">
      <c r="A47" s="299">
        <f>'Старт 2 тур'!A47</f>
        <v>0</v>
      </c>
      <c r="B47" s="300">
        <f>'Старт 2 тур'!B47</f>
        <v>0</v>
      </c>
      <c r="C47" s="300">
        <f>'Старт 2 тур'!C47</f>
        <v>0</v>
      </c>
      <c r="D47" s="181"/>
      <c r="E47" s="184"/>
      <c r="F47" s="181"/>
      <c r="G47" s="186"/>
    </row>
    <row r="48" spans="1:7" ht="18.75">
      <c r="A48" s="299">
        <f>'Старт 2 тур'!A48</f>
        <v>0</v>
      </c>
      <c r="B48" s="300">
        <f>'Старт 2 тур'!B48</f>
        <v>0</v>
      </c>
      <c r="C48" s="300">
        <f>'Старт 2 тур'!C48</f>
        <v>0</v>
      </c>
      <c r="D48" s="181"/>
      <c r="E48" s="184"/>
      <c r="F48" s="181"/>
      <c r="G48" s="186"/>
    </row>
    <row r="49" spans="1:7" ht="18.75">
      <c r="A49" s="299">
        <f>'Старт 2 тур'!A49</f>
        <v>0</v>
      </c>
      <c r="B49" s="300">
        <f>'Старт 2 тур'!B49</f>
        <v>0</v>
      </c>
      <c r="C49" s="300">
        <f>'Старт 2 тур'!C49</f>
        <v>0</v>
      </c>
      <c r="D49" s="181"/>
      <c r="E49" s="184"/>
      <c r="F49" s="181"/>
      <c r="G49" s="186"/>
    </row>
    <row r="50" spans="1:7" ht="18.75">
      <c r="A50" s="299">
        <f>'Старт 2 тур'!A50</f>
        <v>0</v>
      </c>
      <c r="B50" s="300">
        <f>'Старт 2 тур'!B50</f>
        <v>0</v>
      </c>
      <c r="C50" s="300">
        <f>'Старт 2 тур'!C50</f>
        <v>0</v>
      </c>
      <c r="D50" s="181"/>
      <c r="E50" s="184"/>
      <c r="F50" s="181"/>
      <c r="G50" s="186"/>
    </row>
    <row r="51" spans="1:7" ht="18.75">
      <c r="A51" s="299">
        <f>'Старт 2 тур'!A51</f>
        <v>0</v>
      </c>
      <c r="B51" s="300">
        <f>'Старт 2 тур'!B51</f>
        <v>0</v>
      </c>
      <c r="C51" s="300">
        <f>'Старт 2 тур'!C51</f>
        <v>0</v>
      </c>
      <c r="D51" s="181"/>
      <c r="E51" s="184"/>
      <c r="F51" s="181"/>
      <c r="G51" s="186"/>
    </row>
    <row r="52" spans="1:7" ht="18.75">
      <c r="A52" s="299">
        <f>'Старт 2 тур'!A52</f>
        <v>0</v>
      </c>
      <c r="B52" s="300">
        <f>'Старт 2 тур'!B52</f>
        <v>0</v>
      </c>
      <c r="C52" s="300">
        <f>'Старт 2 тур'!C52</f>
        <v>0</v>
      </c>
      <c r="D52" s="181"/>
      <c r="E52" s="184"/>
      <c r="F52" s="181"/>
      <c r="G52" s="186"/>
    </row>
    <row r="53" spans="1:7" ht="18.75">
      <c r="A53" s="299">
        <f>'Старт 2 тур'!A53</f>
        <v>0</v>
      </c>
      <c r="B53" s="300">
        <f>'Старт 2 тур'!B53</f>
        <v>0</v>
      </c>
      <c r="C53" s="300">
        <f>'Старт 2 тур'!C53</f>
        <v>0</v>
      </c>
      <c r="D53" s="181"/>
      <c r="E53" s="184"/>
      <c r="F53" s="181"/>
      <c r="G53" s="186"/>
    </row>
    <row r="54" spans="1:7" ht="18.75">
      <c r="A54" s="299">
        <f>'Старт 2 тур'!A54</f>
        <v>0</v>
      </c>
      <c r="B54" s="300">
        <f>'Старт 2 тур'!B54</f>
        <v>0</v>
      </c>
      <c r="C54" s="300">
        <f>'Старт 2 тур'!C54</f>
        <v>0</v>
      </c>
      <c r="D54" s="181"/>
      <c r="E54" s="184"/>
      <c r="F54" s="181"/>
      <c r="G54" s="186"/>
    </row>
    <row r="55" spans="1:7" ht="18.75">
      <c r="A55" s="299">
        <f>'Старт 2 тур'!A55</f>
        <v>0</v>
      </c>
      <c r="B55" s="300">
        <f>'Старт 2 тур'!B55</f>
        <v>0</v>
      </c>
      <c r="C55" s="300">
        <f>'Старт 2 тур'!C55</f>
        <v>0</v>
      </c>
      <c r="D55" s="181"/>
      <c r="E55" s="184"/>
      <c r="F55" s="181"/>
      <c r="G55" s="186"/>
    </row>
    <row r="56" spans="1:7" ht="19.5" thickBot="1">
      <c r="A56" s="301">
        <f>'Старт 2 тур'!A56</f>
        <v>0</v>
      </c>
      <c r="B56" s="302">
        <f>'Старт 2 тур'!B56</f>
        <v>0</v>
      </c>
      <c r="C56" s="302">
        <f>'Старт 2 тур'!C56</f>
        <v>0</v>
      </c>
      <c r="D56" s="182"/>
      <c r="E56" s="187"/>
      <c r="F56" s="182"/>
      <c r="G56" s="188"/>
    </row>
    <row r="59" spans="1:7" ht="15.75">
      <c r="A59" s="520" t="s">
        <v>97</v>
      </c>
      <c r="B59" s="520"/>
      <c r="C59" s="520"/>
      <c r="D59" s="520"/>
      <c r="E59" s="520"/>
      <c r="F59" s="520"/>
      <c r="G59" s="520"/>
    </row>
    <row r="60" spans="1:7" s="234" customFormat="1" ht="18.75">
      <c r="A60" s="502" t="str">
        <f>ГСК!A2</f>
        <v>КУБОК ОРЕНБУРГСКОЙ ОБЛАСТИ ПО РЫБОЛОВНОМУ СПОРТУ</v>
      </c>
      <c r="B60" s="502"/>
      <c r="C60" s="502"/>
      <c r="D60" s="502"/>
      <c r="E60" s="502"/>
      <c r="F60" s="502"/>
      <c r="G60" s="502"/>
    </row>
    <row r="61" spans="1:7" s="234" customFormat="1" ht="15.75">
      <c r="A61" s="501" t="str">
        <f>ГСК!A3</f>
        <v>(ловля спиннингом с берега - командные соревнования, ловля спиннингом с берега)</v>
      </c>
      <c r="B61" s="501"/>
      <c r="C61" s="501"/>
      <c r="D61" s="501"/>
      <c r="E61" s="501"/>
      <c r="F61" s="501"/>
      <c r="G61" s="501"/>
    </row>
    <row r="62" spans="1:7" s="234" customFormat="1">
      <c r="A62" s="288" t="str">
        <f>ГСК!A5</f>
        <v>24-25 июня 2017 года</v>
      </c>
      <c r="B62" s="245"/>
      <c r="C62" s="245"/>
      <c r="D62" s="245"/>
      <c r="E62" s="245"/>
      <c r="F62" s="245"/>
      <c r="G62" s="305" t="str">
        <f>ГСК!G5</f>
        <v>Сорочинское водохранилище, Сорочинский ГО</v>
      </c>
    </row>
    <row r="63" spans="1:7" ht="19.5" thickBot="1">
      <c r="A63" s="21"/>
      <c r="B63" s="50"/>
      <c r="C63" s="177" t="s">
        <v>96</v>
      </c>
      <c r="D63" s="50"/>
    </row>
    <row r="64" spans="1:7">
      <c r="A64" s="482" t="s">
        <v>79</v>
      </c>
      <c r="B64" s="484" t="s">
        <v>5</v>
      </c>
      <c r="C64" s="484" t="s">
        <v>60</v>
      </c>
      <c r="D64" s="352" t="s">
        <v>125</v>
      </c>
      <c r="E64" s="208" t="s">
        <v>126</v>
      </c>
      <c r="F64" s="208" t="s">
        <v>127</v>
      </c>
      <c r="G64" s="353" t="s">
        <v>128</v>
      </c>
    </row>
    <row r="65" spans="1:7" ht="15.75" thickBot="1">
      <c r="A65" s="483"/>
      <c r="B65" s="485"/>
      <c r="C65" s="485"/>
      <c r="D65" s="179" t="s">
        <v>102</v>
      </c>
      <c r="E65" s="39" t="s">
        <v>102</v>
      </c>
      <c r="F65" s="39" t="s">
        <v>102</v>
      </c>
      <c r="G65" s="46" t="s">
        <v>102</v>
      </c>
    </row>
    <row r="66" spans="1:7" ht="18.75">
      <c r="A66" s="296">
        <f>'Старт 2 тур'!A67</f>
        <v>0</v>
      </c>
      <c r="B66" s="297">
        <f>'Старт 2 тур'!B67</f>
        <v>0</v>
      </c>
      <c r="C66" s="297">
        <f>'Старт 2 тур'!C67</f>
        <v>0</v>
      </c>
      <c r="D66" s="180"/>
      <c r="E66" s="183"/>
      <c r="F66" s="180"/>
      <c r="G66" s="185"/>
    </row>
    <row r="67" spans="1:7" ht="18.75">
      <c r="A67" s="299">
        <f>'Старт 2 тур'!A68</f>
        <v>0</v>
      </c>
      <c r="B67" s="300">
        <f>'Старт 2 тур'!B68</f>
        <v>0</v>
      </c>
      <c r="C67" s="300">
        <f>'Старт 2 тур'!C68</f>
        <v>0</v>
      </c>
      <c r="D67" s="181"/>
      <c r="E67" s="184"/>
      <c r="F67" s="181"/>
      <c r="G67" s="186"/>
    </row>
    <row r="68" spans="1:7" ht="18.75">
      <c r="A68" s="299">
        <f>'Старт 2 тур'!A69</f>
        <v>0</v>
      </c>
      <c r="B68" s="300">
        <f>'Старт 2 тур'!B69</f>
        <v>0</v>
      </c>
      <c r="C68" s="300">
        <f>'Старт 2 тур'!C69</f>
        <v>0</v>
      </c>
      <c r="D68" s="181"/>
      <c r="E68" s="184"/>
      <c r="F68" s="181"/>
      <c r="G68" s="186"/>
    </row>
    <row r="69" spans="1:7" ht="18.75">
      <c r="A69" s="299">
        <f>'Старт 2 тур'!A70</f>
        <v>0</v>
      </c>
      <c r="B69" s="300">
        <f>'Старт 2 тур'!B70</f>
        <v>0</v>
      </c>
      <c r="C69" s="300">
        <f>'Старт 2 тур'!C70</f>
        <v>0</v>
      </c>
      <c r="D69" s="181"/>
      <c r="E69" s="184"/>
      <c r="F69" s="181"/>
      <c r="G69" s="186"/>
    </row>
    <row r="70" spans="1:7" ht="18.75">
      <c r="A70" s="299">
        <f>'Старт 2 тур'!A71</f>
        <v>0</v>
      </c>
      <c r="B70" s="300">
        <f>'Старт 2 тур'!B71</f>
        <v>0</v>
      </c>
      <c r="C70" s="300">
        <f>'Старт 2 тур'!C71</f>
        <v>0</v>
      </c>
      <c r="D70" s="181"/>
      <c r="E70" s="184"/>
      <c r="F70" s="181"/>
      <c r="G70" s="186"/>
    </row>
    <row r="71" spans="1:7" ht="18.75">
      <c r="A71" s="299">
        <f>'Старт 2 тур'!A72</f>
        <v>0</v>
      </c>
      <c r="B71" s="300">
        <f>'Старт 2 тур'!B72</f>
        <v>0</v>
      </c>
      <c r="C71" s="300">
        <f>'Старт 2 тур'!C72</f>
        <v>0</v>
      </c>
      <c r="D71" s="181"/>
      <c r="E71" s="184"/>
      <c r="F71" s="181"/>
      <c r="G71" s="186"/>
    </row>
    <row r="72" spans="1:7" ht="18.75">
      <c r="A72" s="299">
        <f>'Старт 2 тур'!A73</f>
        <v>0</v>
      </c>
      <c r="B72" s="300">
        <f>'Старт 2 тур'!B73</f>
        <v>0</v>
      </c>
      <c r="C72" s="300">
        <f>'Старт 2 тур'!C73</f>
        <v>0</v>
      </c>
      <c r="D72" s="181"/>
      <c r="E72" s="184"/>
      <c r="F72" s="181"/>
      <c r="G72" s="186"/>
    </row>
    <row r="73" spans="1:7" ht="18.75">
      <c r="A73" s="299">
        <f>'Старт 2 тур'!A74</f>
        <v>0</v>
      </c>
      <c r="B73" s="300">
        <f>'Старт 2 тур'!B74</f>
        <v>0</v>
      </c>
      <c r="C73" s="300">
        <f>'Старт 2 тур'!C74</f>
        <v>0</v>
      </c>
      <c r="D73" s="181"/>
      <c r="E73" s="184"/>
      <c r="F73" s="181"/>
      <c r="G73" s="186"/>
    </row>
    <row r="74" spans="1:7" ht="18.75">
      <c r="A74" s="299">
        <f>'Старт 2 тур'!A75</f>
        <v>0</v>
      </c>
      <c r="B74" s="300">
        <f>'Старт 2 тур'!B75</f>
        <v>0</v>
      </c>
      <c r="C74" s="300">
        <f>'Старт 2 тур'!C75</f>
        <v>0</v>
      </c>
      <c r="D74" s="181"/>
      <c r="E74" s="184"/>
      <c r="F74" s="181"/>
      <c r="G74" s="186"/>
    </row>
    <row r="75" spans="1:7" ht="18.75">
      <c r="A75" s="299">
        <f>'Старт 2 тур'!A76</f>
        <v>0</v>
      </c>
      <c r="B75" s="300">
        <f>'Старт 2 тур'!B76</f>
        <v>0</v>
      </c>
      <c r="C75" s="300">
        <f>'Старт 2 тур'!C76</f>
        <v>0</v>
      </c>
      <c r="D75" s="181"/>
      <c r="E75" s="184"/>
      <c r="F75" s="181"/>
      <c r="G75" s="186"/>
    </row>
    <row r="76" spans="1:7" ht="18.75">
      <c r="A76" s="299">
        <f>'Старт 2 тур'!A77</f>
        <v>0</v>
      </c>
      <c r="B76" s="300">
        <f>'Старт 2 тур'!B77</f>
        <v>0</v>
      </c>
      <c r="C76" s="300">
        <f>'Старт 2 тур'!C77</f>
        <v>0</v>
      </c>
      <c r="D76" s="181"/>
      <c r="E76" s="184"/>
      <c r="F76" s="181"/>
      <c r="G76" s="186"/>
    </row>
    <row r="77" spans="1:7" ht="18.75">
      <c r="A77" s="299">
        <f>'Старт 2 тур'!A78</f>
        <v>0</v>
      </c>
      <c r="B77" s="300">
        <f>'Старт 2 тур'!B78</f>
        <v>0</v>
      </c>
      <c r="C77" s="300">
        <f>'Старт 2 тур'!C78</f>
        <v>0</v>
      </c>
      <c r="D77" s="181"/>
      <c r="E77" s="184"/>
      <c r="F77" s="181"/>
      <c r="G77" s="186"/>
    </row>
    <row r="78" spans="1:7" ht="18.75">
      <c r="A78" s="299">
        <f>'Старт 2 тур'!A79</f>
        <v>0</v>
      </c>
      <c r="B78" s="300">
        <f>'Старт 2 тур'!B79</f>
        <v>0</v>
      </c>
      <c r="C78" s="300">
        <f>'Старт 2 тур'!C79</f>
        <v>0</v>
      </c>
      <c r="D78" s="181"/>
      <c r="E78" s="184"/>
      <c r="F78" s="181"/>
      <c r="G78" s="186"/>
    </row>
    <row r="79" spans="1:7" ht="18.75">
      <c r="A79" s="299">
        <f>'Старт 2 тур'!A80</f>
        <v>0</v>
      </c>
      <c r="B79" s="300">
        <f>'Старт 2 тур'!B80</f>
        <v>0</v>
      </c>
      <c r="C79" s="300">
        <f>'Старт 2 тур'!C80</f>
        <v>0</v>
      </c>
      <c r="D79" s="181"/>
      <c r="E79" s="184"/>
      <c r="F79" s="181"/>
      <c r="G79" s="186"/>
    </row>
    <row r="80" spans="1:7" ht="18.75">
      <c r="A80" s="299">
        <f>'Старт 2 тур'!A81</f>
        <v>0</v>
      </c>
      <c r="B80" s="300">
        <f>'Старт 2 тур'!B81</f>
        <v>0</v>
      </c>
      <c r="C80" s="300">
        <f>'Старт 2 тур'!C81</f>
        <v>0</v>
      </c>
      <c r="D80" s="181"/>
      <c r="E80" s="184"/>
      <c r="F80" s="181"/>
      <c r="G80" s="186"/>
    </row>
    <row r="81" spans="1:7" ht="18.75">
      <c r="A81" s="299">
        <f>'Старт 2 тур'!A82</f>
        <v>0</v>
      </c>
      <c r="B81" s="300">
        <f>'Старт 2 тур'!B82</f>
        <v>0</v>
      </c>
      <c r="C81" s="300">
        <f>'Старт 2 тур'!C82</f>
        <v>0</v>
      </c>
      <c r="D81" s="181"/>
      <c r="E81" s="184"/>
      <c r="F81" s="181"/>
      <c r="G81" s="186"/>
    </row>
    <row r="82" spans="1:7" ht="18.75">
      <c r="A82" s="299">
        <f>'Старт 2 тур'!A83</f>
        <v>0</v>
      </c>
      <c r="B82" s="300">
        <f>'Старт 2 тур'!B83</f>
        <v>0</v>
      </c>
      <c r="C82" s="300">
        <f>'Старт 2 тур'!C83</f>
        <v>0</v>
      </c>
      <c r="D82" s="181"/>
      <c r="E82" s="184"/>
      <c r="F82" s="181"/>
      <c r="G82" s="186"/>
    </row>
    <row r="83" spans="1:7" ht="18.75">
      <c r="A83" s="299">
        <f>'Старт 2 тур'!A84</f>
        <v>0</v>
      </c>
      <c r="B83" s="300">
        <f>'Старт 2 тур'!B84</f>
        <v>0</v>
      </c>
      <c r="C83" s="300">
        <f>'Старт 2 тур'!C84</f>
        <v>0</v>
      </c>
      <c r="D83" s="181"/>
      <c r="E83" s="184"/>
      <c r="F83" s="181"/>
      <c r="G83" s="186"/>
    </row>
    <row r="84" spans="1:7" ht="18.75">
      <c r="A84" s="299">
        <f>'Старт 2 тур'!A85</f>
        <v>0</v>
      </c>
      <c r="B84" s="300">
        <f>'Старт 2 тур'!B85</f>
        <v>0</v>
      </c>
      <c r="C84" s="300">
        <f>'Старт 2 тур'!C85</f>
        <v>0</v>
      </c>
      <c r="D84" s="181"/>
      <c r="E84" s="184"/>
      <c r="F84" s="181"/>
      <c r="G84" s="186"/>
    </row>
    <row r="85" spans="1:7" ht="19.5" thickBot="1">
      <c r="A85" s="301">
        <f>'Старт 2 тур'!A86</f>
        <v>0</v>
      </c>
      <c r="B85" s="302">
        <f>'Старт 2 тур'!B86</f>
        <v>0</v>
      </c>
      <c r="C85" s="302">
        <f>'Старт 2 тур'!C86</f>
        <v>0</v>
      </c>
      <c r="D85" s="182"/>
      <c r="E85" s="187"/>
      <c r="F85" s="182"/>
      <c r="G85" s="188"/>
    </row>
  </sheetData>
  <mergeCells count="18">
    <mergeCell ref="A1:G1"/>
    <mergeCell ref="A2:G2"/>
    <mergeCell ref="A3:G3"/>
    <mergeCell ref="A6:A7"/>
    <mergeCell ref="B6:B7"/>
    <mergeCell ref="C6:C7"/>
    <mergeCell ref="A30:G30"/>
    <mergeCell ref="A31:G31"/>
    <mergeCell ref="A32:G32"/>
    <mergeCell ref="A35:A36"/>
    <mergeCell ref="B35:B36"/>
    <mergeCell ref="C35:C36"/>
    <mergeCell ref="A59:G59"/>
    <mergeCell ref="A60:G60"/>
    <mergeCell ref="A61:G61"/>
    <mergeCell ref="A64:A65"/>
    <mergeCell ref="B64:B65"/>
    <mergeCell ref="C64:C65"/>
  </mergeCells>
  <pageMargins left="0.7" right="0.7" top="0.75" bottom="0.75" header="0.3" footer="0.3"/>
  <pageSetup paperSize="9" scale="93" orientation="landscape" r:id="rId1"/>
  <rowBreaks count="2" manualBreakCount="2">
    <brk id="29" max="16383" man="1"/>
    <brk id="5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P79"/>
  <sheetViews>
    <sheetView workbookViewId="0">
      <selection activeCell="N15" sqref="N15"/>
    </sheetView>
  </sheetViews>
  <sheetFormatPr defaultRowHeight="15"/>
  <cols>
    <col min="1" max="1" width="5.85546875" bestFit="1" customWidth="1"/>
    <col min="2" max="2" width="36" bestFit="1" customWidth="1"/>
    <col min="3" max="3" width="33.85546875" bestFit="1" customWidth="1"/>
    <col min="4" max="4" width="5" bestFit="1" customWidth="1"/>
    <col min="5" max="5" width="3.7109375" bestFit="1" customWidth="1"/>
    <col min="6" max="13" width="5" customWidth="1"/>
    <col min="14" max="14" width="3.7109375" bestFit="1" customWidth="1"/>
    <col min="15" max="15" width="5.7109375" customWidth="1"/>
    <col min="16" max="16" width="4.42578125" customWidth="1"/>
  </cols>
  <sheetData>
    <row r="1" spans="1:16" ht="18.75">
      <c r="B1" s="528" t="s">
        <v>109</v>
      </c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</row>
    <row r="2" spans="1:16" ht="15.75">
      <c r="B2" s="529" t="s">
        <v>103</v>
      </c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</row>
    <row r="3" spans="1:16" ht="18.75">
      <c r="A3" s="234"/>
      <c r="B3" s="480" t="str">
        <f>ГСК!A2</f>
        <v>КУБОК ОРЕНБУРГСКОЙ ОБЛАСТИ ПО РЫБОЛОВНОМУ СПОРТУ</v>
      </c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</row>
    <row r="4" spans="1:16">
      <c r="A4" s="234"/>
      <c r="B4" s="530" t="str">
        <f>ГСК!A3</f>
        <v>(ловля спиннингом с берега - командные соревнования, ловля спиннингом с берега)</v>
      </c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</row>
    <row r="5" spans="1:16" ht="21">
      <c r="A5" s="234"/>
      <c r="B5" s="341"/>
      <c r="C5" s="531" t="s">
        <v>63</v>
      </c>
      <c r="D5" s="531"/>
      <c r="E5" s="531"/>
      <c r="F5" s="531"/>
      <c r="G5" s="531"/>
      <c r="H5" s="531"/>
      <c r="I5" s="531"/>
      <c r="J5" s="531"/>
      <c r="K5" s="531"/>
      <c r="L5" s="531"/>
      <c r="M5" s="531"/>
      <c r="N5" s="531"/>
      <c r="O5" s="234"/>
      <c r="P5" s="234"/>
    </row>
    <row r="6" spans="1:16" ht="15.75" thickBot="1">
      <c r="A6" s="234"/>
      <c r="B6" s="267" t="str">
        <f>ГСК!A5</f>
        <v>24-25 июня 2017 года</v>
      </c>
      <c r="C6" s="234"/>
      <c r="D6" s="234"/>
      <c r="E6" s="234"/>
      <c r="F6" s="251"/>
      <c r="G6" s="251"/>
      <c r="H6" s="251"/>
      <c r="I6" s="251"/>
      <c r="J6" s="251"/>
      <c r="K6" s="251"/>
      <c r="L6" s="251"/>
      <c r="M6" s="251"/>
      <c r="N6" s="251"/>
      <c r="O6" s="234"/>
      <c r="P6" s="268" t="str">
        <f>ГСК!G5</f>
        <v>Сорочинское водохранилище, Сорочинский ГО</v>
      </c>
    </row>
    <row r="7" spans="1:16">
      <c r="A7" s="484" t="s">
        <v>113</v>
      </c>
      <c r="B7" s="519" t="s">
        <v>5</v>
      </c>
      <c r="C7" s="518" t="s">
        <v>104</v>
      </c>
      <c r="D7" s="523" t="s">
        <v>8</v>
      </c>
      <c r="E7" s="523" t="s">
        <v>39</v>
      </c>
      <c r="F7" s="525" t="s">
        <v>125</v>
      </c>
      <c r="G7" s="526"/>
      <c r="H7" s="525" t="s">
        <v>126</v>
      </c>
      <c r="I7" s="526"/>
      <c r="J7" s="525" t="s">
        <v>127</v>
      </c>
      <c r="K7" s="526"/>
      <c r="L7" s="525" t="s">
        <v>128</v>
      </c>
      <c r="M7" s="526"/>
      <c r="N7" s="514" t="s">
        <v>124</v>
      </c>
      <c r="O7" s="515"/>
      <c r="P7" s="516"/>
    </row>
    <row r="8" spans="1:16" ht="62.25" thickBot="1">
      <c r="A8" s="485"/>
      <c r="B8" s="521"/>
      <c r="C8" s="522"/>
      <c r="D8" s="524"/>
      <c r="E8" s="524"/>
      <c r="F8" s="197" t="s">
        <v>85</v>
      </c>
      <c r="G8" s="198" t="s">
        <v>86</v>
      </c>
      <c r="H8" s="197" t="s">
        <v>85</v>
      </c>
      <c r="I8" s="198" t="s">
        <v>86</v>
      </c>
      <c r="J8" s="197" t="s">
        <v>85</v>
      </c>
      <c r="K8" s="198" t="s">
        <v>86</v>
      </c>
      <c r="L8" s="197" t="s">
        <v>85</v>
      </c>
      <c r="M8" s="198" t="s">
        <v>86</v>
      </c>
      <c r="N8" s="199" t="s">
        <v>85</v>
      </c>
      <c r="O8" s="201" t="s">
        <v>89</v>
      </c>
      <c r="P8" s="200" t="s">
        <v>86</v>
      </c>
    </row>
    <row r="9" spans="1:16" ht="15.75" thickBot="1">
      <c r="A9" s="232"/>
      <c r="B9" s="231"/>
      <c r="C9" s="343"/>
      <c r="D9" s="342"/>
      <c r="E9" s="342"/>
      <c r="F9" s="189"/>
      <c r="G9" s="190"/>
      <c r="H9" s="189"/>
      <c r="I9" s="190"/>
      <c r="J9" s="189"/>
      <c r="K9" s="190"/>
      <c r="L9" s="191"/>
      <c r="M9" s="190"/>
      <c r="N9" s="203"/>
      <c r="O9" s="204"/>
      <c r="P9" s="205"/>
    </row>
    <row r="10" spans="1:16">
      <c r="A10" s="346">
        <v>1</v>
      </c>
      <c r="B10" s="306">
        <f>'Взв. 2 тур'!B8</f>
        <v>0</v>
      </c>
      <c r="C10" s="298">
        <f>'Взв. 2 тур'!C8</f>
        <v>0</v>
      </c>
      <c r="D10" s="271">
        <f>'Взв. 2 тур'!D8</f>
        <v>0</v>
      </c>
      <c r="E10" s="380" t="str">
        <f>'Взв. 2 тур'!E5</f>
        <v>А</v>
      </c>
      <c r="F10" s="307">
        <f>'Взв. 2 тур'!E8</f>
        <v>0</v>
      </c>
      <c r="G10" s="272">
        <f>'Взв. 2 тур'!F8</f>
        <v>0</v>
      </c>
      <c r="H10" s="307">
        <f>'Взв. 2 тур'!H8</f>
        <v>0</v>
      </c>
      <c r="I10" s="272">
        <f>'Взв. 2 тур'!I8</f>
        <v>0</v>
      </c>
      <c r="J10" s="307">
        <f>'Взв. 2 тур'!K8</f>
        <v>0</v>
      </c>
      <c r="K10" s="272">
        <f>'Взв. 2 тур'!L8</f>
        <v>0</v>
      </c>
      <c r="L10" s="307">
        <f>'Взв. 2 тур'!N8</f>
        <v>0</v>
      </c>
      <c r="M10" s="308">
        <f>'Взв. 2 тур'!O8</f>
        <v>0</v>
      </c>
      <c r="N10" s="389">
        <f>F10+H10+J10+L10</f>
        <v>0</v>
      </c>
      <c r="O10" s="272">
        <f>G10+I10+K10+M10</f>
        <v>0</v>
      </c>
      <c r="P10" s="391">
        <f>'Взв. 2 тур'!S8</f>
        <v>0</v>
      </c>
    </row>
    <row r="11" spans="1:16">
      <c r="A11" s="344">
        <v>2</v>
      </c>
      <c r="B11" s="309">
        <f>'Взв. 2 тур'!B9</f>
        <v>0</v>
      </c>
      <c r="C11" s="310">
        <f>'Взв. 2 тур'!C9</f>
        <v>0</v>
      </c>
      <c r="D11" s="274">
        <f>'Взв. 2 тур'!D9</f>
        <v>0</v>
      </c>
      <c r="E11" s="381" t="str">
        <f>'Взв. 2 тур'!E5</f>
        <v>А</v>
      </c>
      <c r="F11" s="311">
        <f>'Взв. 2 тур'!E9</f>
        <v>0</v>
      </c>
      <c r="G11" s="275">
        <f>'Взв. 2 тур'!F9</f>
        <v>0</v>
      </c>
      <c r="H11" s="311">
        <f>'Взв. 2 тур'!H9</f>
        <v>0</v>
      </c>
      <c r="I11" s="275">
        <f>'Взв. 2 тур'!I9</f>
        <v>0</v>
      </c>
      <c r="J11" s="311">
        <f>'Взв. 2 тур'!K9</f>
        <v>0</v>
      </c>
      <c r="K11" s="275">
        <f>'Взв. 2 тур'!L9</f>
        <v>0</v>
      </c>
      <c r="L11" s="311">
        <f>'Взв. 2 тур'!N9</f>
        <v>0</v>
      </c>
      <c r="M11" s="312">
        <f>'Взв. 2 тур'!O9</f>
        <v>0</v>
      </c>
      <c r="N11" s="379">
        <f t="shared" ref="N11:O41" si="0">F11+H11+J11+L11</f>
        <v>0</v>
      </c>
      <c r="O11" s="275">
        <f t="shared" si="0"/>
        <v>0</v>
      </c>
      <c r="P11" s="392">
        <f>'Взв. 2 тур'!S9</f>
        <v>0</v>
      </c>
    </row>
    <row r="12" spans="1:16">
      <c r="A12" s="344">
        <v>3</v>
      </c>
      <c r="B12" s="309">
        <f>'Взв. 2 тур'!B10</f>
        <v>0</v>
      </c>
      <c r="C12" s="310">
        <f>'Взв. 2 тур'!C10</f>
        <v>0</v>
      </c>
      <c r="D12" s="274">
        <f>'Взв. 2 тур'!D10</f>
        <v>0</v>
      </c>
      <c r="E12" s="381" t="str">
        <f>'Взв. 2 тур'!E5</f>
        <v>А</v>
      </c>
      <c r="F12" s="311">
        <f>'Взв. 2 тур'!E10</f>
        <v>0</v>
      </c>
      <c r="G12" s="275">
        <f>'Взв. 2 тур'!F10</f>
        <v>0</v>
      </c>
      <c r="H12" s="311">
        <f>'Взв. 2 тур'!H10</f>
        <v>0</v>
      </c>
      <c r="I12" s="275">
        <f>'Взв. 2 тур'!I10</f>
        <v>0</v>
      </c>
      <c r="J12" s="311">
        <f>'Взв. 2 тур'!K10</f>
        <v>0</v>
      </c>
      <c r="K12" s="275">
        <f>'Взв. 2 тур'!L10</f>
        <v>0</v>
      </c>
      <c r="L12" s="311">
        <f>'Взв. 2 тур'!N10</f>
        <v>0</v>
      </c>
      <c r="M12" s="312">
        <f>'Взв. 2 тур'!O10</f>
        <v>0</v>
      </c>
      <c r="N12" s="379">
        <f t="shared" si="0"/>
        <v>0</v>
      </c>
      <c r="O12" s="275">
        <f t="shared" si="0"/>
        <v>0</v>
      </c>
      <c r="P12" s="392">
        <f>'Взв. 2 тур'!S10</f>
        <v>0</v>
      </c>
    </row>
    <row r="13" spans="1:16">
      <c r="A13" s="344">
        <v>4</v>
      </c>
      <c r="B13" s="309">
        <f>'Взв. 2 тур'!B11</f>
        <v>0</v>
      </c>
      <c r="C13" s="310">
        <f>'Взв. 2 тур'!C11</f>
        <v>0</v>
      </c>
      <c r="D13" s="274">
        <f>'Взв. 2 тур'!D11</f>
        <v>0</v>
      </c>
      <c r="E13" s="381" t="str">
        <f>'Взв. 2 тур'!E5</f>
        <v>А</v>
      </c>
      <c r="F13" s="311">
        <f>'Взв. 2 тур'!E11</f>
        <v>0</v>
      </c>
      <c r="G13" s="275">
        <f>'Взв. 2 тур'!F11</f>
        <v>0</v>
      </c>
      <c r="H13" s="311">
        <f>'Взв. 2 тур'!H11</f>
        <v>0</v>
      </c>
      <c r="I13" s="275">
        <f>'Взв. 2 тур'!I11</f>
        <v>0</v>
      </c>
      <c r="J13" s="311">
        <f>'Взв. 2 тур'!K11</f>
        <v>0</v>
      </c>
      <c r="K13" s="275">
        <f>'Взв. 2 тур'!L11</f>
        <v>0</v>
      </c>
      <c r="L13" s="311">
        <f>'Взв. 2 тур'!N11</f>
        <v>0</v>
      </c>
      <c r="M13" s="312">
        <f>'Взв. 2 тур'!O11</f>
        <v>0</v>
      </c>
      <c r="N13" s="379">
        <f t="shared" si="0"/>
        <v>0</v>
      </c>
      <c r="O13" s="275">
        <f t="shared" si="0"/>
        <v>0</v>
      </c>
      <c r="P13" s="392">
        <f>'Взв. 2 тур'!S11</f>
        <v>0</v>
      </c>
    </row>
    <row r="14" spans="1:16">
      <c r="A14" s="344">
        <v>5</v>
      </c>
      <c r="B14" s="309">
        <f>'Взв. 2 тур'!B12</f>
        <v>0</v>
      </c>
      <c r="C14" s="310">
        <f>'Взв. 2 тур'!C12</f>
        <v>0</v>
      </c>
      <c r="D14" s="274">
        <f>'Взв. 2 тур'!D12</f>
        <v>0</v>
      </c>
      <c r="E14" s="381" t="str">
        <f>'Взв. 2 тур'!E5</f>
        <v>А</v>
      </c>
      <c r="F14" s="311">
        <f>'Взв. 2 тур'!E12</f>
        <v>0</v>
      </c>
      <c r="G14" s="275">
        <f>'Взв. 2 тур'!F12</f>
        <v>0</v>
      </c>
      <c r="H14" s="311">
        <f>'Взв. 2 тур'!H12</f>
        <v>0</v>
      </c>
      <c r="I14" s="275">
        <f>'Взв. 2 тур'!I12</f>
        <v>0</v>
      </c>
      <c r="J14" s="311">
        <f>'Взв. 2 тур'!K12</f>
        <v>0</v>
      </c>
      <c r="K14" s="275">
        <f>'Взв. 2 тур'!L12</f>
        <v>0</v>
      </c>
      <c r="L14" s="311">
        <f>'Взв. 2 тур'!N12</f>
        <v>0</v>
      </c>
      <c r="M14" s="312">
        <f>'Взв. 2 тур'!O12</f>
        <v>0</v>
      </c>
      <c r="N14" s="379">
        <f t="shared" si="0"/>
        <v>0</v>
      </c>
      <c r="O14" s="275">
        <f t="shared" si="0"/>
        <v>0</v>
      </c>
      <c r="P14" s="392">
        <f>'Взв. 2 тур'!S12</f>
        <v>0</v>
      </c>
    </row>
    <row r="15" spans="1:16">
      <c r="A15" s="344">
        <v>6</v>
      </c>
      <c r="B15" s="309">
        <f>'Взв. 2 тур'!B13</f>
        <v>0</v>
      </c>
      <c r="C15" s="310">
        <f>'Взв. 2 тур'!C13</f>
        <v>0</v>
      </c>
      <c r="D15" s="274">
        <f>'Взв. 2 тур'!D13</f>
        <v>0</v>
      </c>
      <c r="E15" s="381" t="str">
        <f>'Взв. 2 тур'!E5</f>
        <v>А</v>
      </c>
      <c r="F15" s="311">
        <f>'Взв. 2 тур'!E13</f>
        <v>0</v>
      </c>
      <c r="G15" s="275">
        <f>'Взв. 2 тур'!F13</f>
        <v>0</v>
      </c>
      <c r="H15" s="311">
        <f>'Взв. 2 тур'!H13</f>
        <v>0</v>
      </c>
      <c r="I15" s="275">
        <f>'Взв. 2 тур'!I13</f>
        <v>0</v>
      </c>
      <c r="J15" s="311">
        <f>'Взв. 2 тур'!K13</f>
        <v>0</v>
      </c>
      <c r="K15" s="275">
        <f>'Взв. 2 тур'!L13</f>
        <v>0</v>
      </c>
      <c r="L15" s="311">
        <f>'Взв. 2 тур'!N13</f>
        <v>0</v>
      </c>
      <c r="M15" s="312">
        <f>'Взв. 2 тур'!O13</f>
        <v>0</v>
      </c>
      <c r="N15" s="379">
        <f t="shared" si="0"/>
        <v>0</v>
      </c>
      <c r="O15" s="275">
        <f t="shared" si="0"/>
        <v>0</v>
      </c>
      <c r="P15" s="392">
        <f>'Взв. 2 тур'!S13</f>
        <v>0</v>
      </c>
    </row>
    <row r="16" spans="1:16">
      <c r="A16" s="344">
        <v>7</v>
      </c>
      <c r="B16" s="309">
        <f>'Взв. 2 тур'!B14</f>
        <v>0</v>
      </c>
      <c r="C16" s="310">
        <f>'Взв. 2 тур'!C14</f>
        <v>0</v>
      </c>
      <c r="D16" s="274">
        <f>'Взв. 2 тур'!D14</f>
        <v>0</v>
      </c>
      <c r="E16" s="381" t="str">
        <f>'Взв. 2 тур'!E5</f>
        <v>А</v>
      </c>
      <c r="F16" s="311">
        <f>'Взв. 2 тур'!E14</f>
        <v>0</v>
      </c>
      <c r="G16" s="275">
        <f>'Взв. 2 тур'!F14</f>
        <v>0</v>
      </c>
      <c r="H16" s="311">
        <f>'Взв. 2 тур'!H14</f>
        <v>0</v>
      </c>
      <c r="I16" s="275">
        <f>'Взв. 2 тур'!I14</f>
        <v>0</v>
      </c>
      <c r="J16" s="311">
        <f>'Взв. 2 тур'!K14</f>
        <v>0</v>
      </c>
      <c r="K16" s="275">
        <f>'Взв. 2 тур'!L14</f>
        <v>0</v>
      </c>
      <c r="L16" s="311">
        <f>'Взв. 2 тур'!N14</f>
        <v>0</v>
      </c>
      <c r="M16" s="312">
        <f>'Взв. 2 тур'!O14</f>
        <v>0</v>
      </c>
      <c r="N16" s="379">
        <f t="shared" si="0"/>
        <v>0</v>
      </c>
      <c r="O16" s="275">
        <f t="shared" si="0"/>
        <v>0</v>
      </c>
      <c r="P16" s="392">
        <f>'Взв. 2 тур'!S14</f>
        <v>0</v>
      </c>
    </row>
    <row r="17" spans="1:16">
      <c r="A17" s="344">
        <v>8</v>
      </c>
      <c r="B17" s="309">
        <f>'Взв. 2 тур'!B15</f>
        <v>0</v>
      </c>
      <c r="C17" s="310">
        <f>'Взв. 2 тур'!C15</f>
        <v>0</v>
      </c>
      <c r="D17" s="274">
        <f>'Взв. 2 тур'!D15</f>
        <v>0</v>
      </c>
      <c r="E17" s="381" t="str">
        <f>'Взв. 2 тур'!E5</f>
        <v>А</v>
      </c>
      <c r="F17" s="311">
        <f>'Взв. 2 тур'!E15</f>
        <v>0</v>
      </c>
      <c r="G17" s="275">
        <f>'Взв. 2 тур'!F15</f>
        <v>0</v>
      </c>
      <c r="H17" s="311">
        <f>'Взв. 2 тур'!H15</f>
        <v>0</v>
      </c>
      <c r="I17" s="275">
        <f>'Взв. 2 тур'!I15</f>
        <v>0</v>
      </c>
      <c r="J17" s="311">
        <f>'Взв. 2 тур'!K15</f>
        <v>0</v>
      </c>
      <c r="K17" s="275">
        <f>'Взв. 2 тур'!L15</f>
        <v>0</v>
      </c>
      <c r="L17" s="311">
        <f>'Взв. 2 тур'!N15</f>
        <v>0</v>
      </c>
      <c r="M17" s="312">
        <f>'Взв. 2 тур'!O15</f>
        <v>0</v>
      </c>
      <c r="N17" s="379">
        <f t="shared" si="0"/>
        <v>0</v>
      </c>
      <c r="O17" s="275">
        <f t="shared" si="0"/>
        <v>0</v>
      </c>
      <c r="P17" s="392">
        <f>'Взв. 2 тур'!S15</f>
        <v>0</v>
      </c>
    </row>
    <row r="18" spans="1:16">
      <c r="A18" s="344">
        <v>9</v>
      </c>
      <c r="B18" s="309">
        <f>'Взв. 2 тур'!B16</f>
        <v>0</v>
      </c>
      <c r="C18" s="310">
        <f>'Взв. 2 тур'!C16</f>
        <v>0</v>
      </c>
      <c r="D18" s="274">
        <f>'Взв. 2 тур'!D16</f>
        <v>0</v>
      </c>
      <c r="E18" s="381" t="str">
        <f>'Взв. 2 тур'!E5</f>
        <v>А</v>
      </c>
      <c r="F18" s="311">
        <f>'Взв. 2 тур'!E16</f>
        <v>0</v>
      </c>
      <c r="G18" s="275">
        <f>'Взв. 2 тур'!F16</f>
        <v>0</v>
      </c>
      <c r="H18" s="311">
        <f>'Взв. 2 тур'!H16</f>
        <v>0</v>
      </c>
      <c r="I18" s="275">
        <f>'Взв. 2 тур'!I16</f>
        <v>0</v>
      </c>
      <c r="J18" s="311">
        <f>'Взв. 2 тур'!K16</f>
        <v>0</v>
      </c>
      <c r="K18" s="275">
        <f>'Взв. 2 тур'!L16</f>
        <v>0</v>
      </c>
      <c r="L18" s="311">
        <f>'Взв. 2 тур'!N16</f>
        <v>0</v>
      </c>
      <c r="M18" s="312">
        <f>'Взв. 2 тур'!O16</f>
        <v>0</v>
      </c>
      <c r="N18" s="379">
        <f t="shared" si="0"/>
        <v>0</v>
      </c>
      <c r="O18" s="275">
        <f t="shared" si="0"/>
        <v>0</v>
      </c>
      <c r="P18" s="392">
        <f>'Взв. 2 тур'!S16</f>
        <v>0</v>
      </c>
    </row>
    <row r="19" spans="1:16">
      <c r="A19" s="344">
        <v>10</v>
      </c>
      <c r="B19" s="309">
        <f>'Взв. 2 тур'!B17</f>
        <v>0</v>
      </c>
      <c r="C19" s="310">
        <f>'Взв. 2 тур'!C17</f>
        <v>0</v>
      </c>
      <c r="D19" s="274">
        <f>'Взв. 2 тур'!D17</f>
        <v>0</v>
      </c>
      <c r="E19" s="381" t="str">
        <f>'Взв. 2 тур'!E5</f>
        <v>А</v>
      </c>
      <c r="F19" s="311">
        <f>'Взв. 2 тур'!E17</f>
        <v>0</v>
      </c>
      <c r="G19" s="275">
        <f>'Взв. 2 тур'!F17</f>
        <v>0</v>
      </c>
      <c r="H19" s="311">
        <f>'Взв. 2 тур'!H17</f>
        <v>0</v>
      </c>
      <c r="I19" s="275">
        <f>'Взв. 2 тур'!I17</f>
        <v>0</v>
      </c>
      <c r="J19" s="311">
        <f>'Взв. 2 тур'!K17</f>
        <v>0</v>
      </c>
      <c r="K19" s="275">
        <f>'Взв. 2 тур'!L17</f>
        <v>0</v>
      </c>
      <c r="L19" s="311">
        <f>'Взв. 2 тур'!N17</f>
        <v>0</v>
      </c>
      <c r="M19" s="312">
        <f>'Взв. 2 тур'!O17</f>
        <v>0</v>
      </c>
      <c r="N19" s="379">
        <f t="shared" si="0"/>
        <v>0</v>
      </c>
      <c r="O19" s="275">
        <f t="shared" si="0"/>
        <v>0</v>
      </c>
      <c r="P19" s="392">
        <f>'Взв. 2 тур'!S17</f>
        <v>0</v>
      </c>
    </row>
    <row r="20" spans="1:16">
      <c r="A20" s="344">
        <v>11</v>
      </c>
      <c r="B20" s="309">
        <f>'Взв. 2 тур'!B18</f>
        <v>0</v>
      </c>
      <c r="C20" s="310">
        <f>'Взв. 2 тур'!C18</f>
        <v>0</v>
      </c>
      <c r="D20" s="274">
        <f>'Взв. 2 тур'!D18</f>
        <v>0</v>
      </c>
      <c r="E20" s="381" t="str">
        <f>'Взв. 2 тур'!E5</f>
        <v>А</v>
      </c>
      <c r="F20" s="311">
        <f>'Взв. 2 тур'!E18</f>
        <v>0</v>
      </c>
      <c r="G20" s="275">
        <f>'Взв. 2 тур'!F18</f>
        <v>0</v>
      </c>
      <c r="H20" s="311">
        <f>'Взв. 2 тур'!H18</f>
        <v>0</v>
      </c>
      <c r="I20" s="275">
        <f>'Взв. 2 тур'!I18</f>
        <v>0</v>
      </c>
      <c r="J20" s="311">
        <f>'Взв. 2 тур'!K18</f>
        <v>0</v>
      </c>
      <c r="K20" s="275">
        <f>'Взв. 2 тур'!L18</f>
        <v>0</v>
      </c>
      <c r="L20" s="311">
        <f>'Взв. 2 тур'!N18</f>
        <v>0</v>
      </c>
      <c r="M20" s="312">
        <f>'Взв. 2 тур'!O18</f>
        <v>0</v>
      </c>
      <c r="N20" s="379">
        <f t="shared" si="0"/>
        <v>0</v>
      </c>
      <c r="O20" s="275">
        <f t="shared" si="0"/>
        <v>0</v>
      </c>
      <c r="P20" s="392">
        <f>'Взв. 2 тур'!S18</f>
        <v>0</v>
      </c>
    </row>
    <row r="21" spans="1:16">
      <c r="A21" s="344">
        <v>12</v>
      </c>
      <c r="B21" s="309">
        <f>'Взв. 2 тур'!B19</f>
        <v>0</v>
      </c>
      <c r="C21" s="310">
        <f>'Взв. 2 тур'!C19</f>
        <v>0</v>
      </c>
      <c r="D21" s="274">
        <f>'Взв. 2 тур'!D19</f>
        <v>0</v>
      </c>
      <c r="E21" s="381" t="str">
        <f>'Взв. 2 тур'!E5</f>
        <v>А</v>
      </c>
      <c r="F21" s="311">
        <f>'Взв. 2 тур'!E19</f>
        <v>0</v>
      </c>
      <c r="G21" s="275">
        <f>'Взв. 2 тур'!F19</f>
        <v>0</v>
      </c>
      <c r="H21" s="311">
        <f>'Взв. 2 тур'!H19</f>
        <v>0</v>
      </c>
      <c r="I21" s="275">
        <f>'Взв. 2 тур'!I19</f>
        <v>0</v>
      </c>
      <c r="J21" s="311">
        <f>'Взв. 2 тур'!K19</f>
        <v>0</v>
      </c>
      <c r="K21" s="275">
        <f>'Взв. 2 тур'!L19</f>
        <v>0</v>
      </c>
      <c r="L21" s="311">
        <f>'Взв. 2 тур'!N19</f>
        <v>0</v>
      </c>
      <c r="M21" s="312">
        <f>'Взв. 2 тур'!O19</f>
        <v>0</v>
      </c>
      <c r="N21" s="379">
        <f t="shared" si="0"/>
        <v>0</v>
      </c>
      <c r="O21" s="275">
        <f t="shared" si="0"/>
        <v>0</v>
      </c>
      <c r="P21" s="392">
        <f>'Взв. 2 тур'!S19</f>
        <v>0</v>
      </c>
    </row>
    <row r="22" spans="1:16">
      <c r="A22" s="344">
        <v>13</v>
      </c>
      <c r="B22" s="309">
        <f>'Взв. 2 тур'!B20</f>
        <v>0</v>
      </c>
      <c r="C22" s="310">
        <f>'Взв. 2 тур'!C20</f>
        <v>0</v>
      </c>
      <c r="D22" s="274">
        <f>'Взв. 2 тур'!D20</f>
        <v>0</v>
      </c>
      <c r="E22" s="381" t="str">
        <f>'Взв. 2 тур'!E5</f>
        <v>А</v>
      </c>
      <c r="F22" s="311">
        <f>'Взв. 2 тур'!E20</f>
        <v>0</v>
      </c>
      <c r="G22" s="275">
        <f>'Взв. 2 тур'!F20</f>
        <v>0</v>
      </c>
      <c r="H22" s="311">
        <f>'Взв. 2 тур'!H20</f>
        <v>0</v>
      </c>
      <c r="I22" s="275">
        <f>'Взв. 2 тур'!I20</f>
        <v>0</v>
      </c>
      <c r="J22" s="311">
        <f>'Взв. 2 тур'!K20</f>
        <v>0</v>
      </c>
      <c r="K22" s="275">
        <f>'Взв. 2 тур'!L20</f>
        <v>0</v>
      </c>
      <c r="L22" s="311">
        <f>'Взв. 2 тур'!N20</f>
        <v>0</v>
      </c>
      <c r="M22" s="312">
        <f>'Взв. 2 тур'!O20</f>
        <v>0</v>
      </c>
      <c r="N22" s="379">
        <f t="shared" si="0"/>
        <v>0</v>
      </c>
      <c r="O22" s="275">
        <f t="shared" si="0"/>
        <v>0</v>
      </c>
      <c r="P22" s="392">
        <f>'Взв. 2 тур'!S20</f>
        <v>0</v>
      </c>
    </row>
    <row r="23" spans="1:16">
      <c r="A23" s="344">
        <v>14</v>
      </c>
      <c r="B23" s="309">
        <f>'Взв. 2 тур'!B21</f>
        <v>0</v>
      </c>
      <c r="C23" s="310">
        <f>'Взв. 2 тур'!C21</f>
        <v>0</v>
      </c>
      <c r="D23" s="274">
        <f>'Взв. 2 тур'!D21</f>
        <v>0</v>
      </c>
      <c r="E23" s="381" t="str">
        <f>'Взв. 2 тур'!E5</f>
        <v>А</v>
      </c>
      <c r="F23" s="311">
        <f>'Взв. 2 тур'!E21</f>
        <v>0</v>
      </c>
      <c r="G23" s="275">
        <f>'Взв. 2 тур'!F21</f>
        <v>0</v>
      </c>
      <c r="H23" s="311">
        <f>'Взв. 2 тур'!H21</f>
        <v>0</v>
      </c>
      <c r="I23" s="275">
        <f>'Взв. 2 тур'!I21</f>
        <v>0</v>
      </c>
      <c r="J23" s="311">
        <f>'Взв. 2 тур'!K21</f>
        <v>0</v>
      </c>
      <c r="K23" s="275">
        <f>'Взв. 2 тур'!L21</f>
        <v>0</v>
      </c>
      <c r="L23" s="311">
        <f>'Взв. 2 тур'!N21</f>
        <v>0</v>
      </c>
      <c r="M23" s="312">
        <f>'Взв. 2 тур'!O21</f>
        <v>0</v>
      </c>
      <c r="N23" s="379">
        <f t="shared" si="0"/>
        <v>0</v>
      </c>
      <c r="O23" s="275">
        <f t="shared" si="0"/>
        <v>0</v>
      </c>
      <c r="P23" s="392">
        <f>'Взв. 2 тур'!S21</f>
        <v>0</v>
      </c>
    </row>
    <row r="24" spans="1:16">
      <c r="A24" s="344">
        <v>15</v>
      </c>
      <c r="B24" s="309">
        <f>'Взв. 2 тур'!B22</f>
        <v>0</v>
      </c>
      <c r="C24" s="310">
        <f>'Взв. 2 тур'!C22</f>
        <v>0</v>
      </c>
      <c r="D24" s="274">
        <f>'Взв. 2 тур'!D22</f>
        <v>0</v>
      </c>
      <c r="E24" s="381" t="str">
        <f>'Взв. 2 тур'!E5</f>
        <v>А</v>
      </c>
      <c r="F24" s="311">
        <f>'Взв. 2 тур'!E22</f>
        <v>0</v>
      </c>
      <c r="G24" s="275">
        <f>'Взв. 2 тур'!F22</f>
        <v>0</v>
      </c>
      <c r="H24" s="311">
        <f>'Взв. 2 тур'!H22</f>
        <v>0</v>
      </c>
      <c r="I24" s="275">
        <f>'Взв. 2 тур'!I22</f>
        <v>0</v>
      </c>
      <c r="J24" s="311">
        <f>'Взв. 2 тур'!K22</f>
        <v>0</v>
      </c>
      <c r="K24" s="275">
        <f>'Взв. 2 тур'!L22</f>
        <v>0</v>
      </c>
      <c r="L24" s="311">
        <f>'Взв. 2 тур'!N22</f>
        <v>0</v>
      </c>
      <c r="M24" s="312">
        <f>'Взв. 2 тур'!O22</f>
        <v>0</v>
      </c>
      <c r="N24" s="379">
        <f t="shared" si="0"/>
        <v>0</v>
      </c>
      <c r="O24" s="275">
        <f t="shared" si="0"/>
        <v>0</v>
      </c>
      <c r="P24" s="392">
        <f>'Взв. 2 тур'!S22</f>
        <v>0</v>
      </c>
    </row>
    <row r="25" spans="1:16">
      <c r="A25" s="344">
        <v>16</v>
      </c>
      <c r="B25" s="309">
        <f>'Взв. 2 тур'!B23</f>
        <v>0</v>
      </c>
      <c r="C25" s="310">
        <f>'Взв. 2 тур'!C23</f>
        <v>0</v>
      </c>
      <c r="D25" s="274">
        <f>'Взв. 2 тур'!D23</f>
        <v>0</v>
      </c>
      <c r="E25" s="381" t="str">
        <f>'Взв. 2 тур'!E5</f>
        <v>А</v>
      </c>
      <c r="F25" s="311">
        <f>'Взв. 2 тур'!E23</f>
        <v>0</v>
      </c>
      <c r="G25" s="275">
        <f>'Взв. 2 тур'!F23</f>
        <v>0</v>
      </c>
      <c r="H25" s="311">
        <f>'Взв. 2 тур'!H23</f>
        <v>0</v>
      </c>
      <c r="I25" s="275">
        <f>'Взв. 2 тур'!I23</f>
        <v>0</v>
      </c>
      <c r="J25" s="311">
        <f>'Взв. 2 тур'!K23</f>
        <v>0</v>
      </c>
      <c r="K25" s="275">
        <f>'Взв. 2 тур'!L23</f>
        <v>0</v>
      </c>
      <c r="L25" s="311">
        <f>'Взв. 2 тур'!N23</f>
        <v>0</v>
      </c>
      <c r="M25" s="312">
        <f>'Взв. 2 тур'!O23</f>
        <v>0</v>
      </c>
      <c r="N25" s="379">
        <f t="shared" si="0"/>
        <v>0</v>
      </c>
      <c r="O25" s="275">
        <f t="shared" si="0"/>
        <v>0</v>
      </c>
      <c r="P25" s="392">
        <f>'Взв. 2 тур'!S23</f>
        <v>0</v>
      </c>
    </row>
    <row r="26" spans="1:16">
      <c r="A26" s="344">
        <v>17</v>
      </c>
      <c r="B26" s="309">
        <f>'Взв. 2 тур'!B24</f>
        <v>0</v>
      </c>
      <c r="C26" s="310">
        <f>'Взв. 2 тур'!C24</f>
        <v>0</v>
      </c>
      <c r="D26" s="274">
        <f>'Взв. 2 тур'!D24</f>
        <v>0</v>
      </c>
      <c r="E26" s="381" t="str">
        <f>'Взв. 2 тур'!E5</f>
        <v>А</v>
      </c>
      <c r="F26" s="311">
        <f>'Взв. 2 тур'!E24</f>
        <v>0</v>
      </c>
      <c r="G26" s="275">
        <f>'Взв. 2 тур'!F24</f>
        <v>0</v>
      </c>
      <c r="H26" s="311">
        <f>'Взв. 2 тур'!H24</f>
        <v>0</v>
      </c>
      <c r="I26" s="275">
        <f>'Взв. 2 тур'!I24</f>
        <v>0</v>
      </c>
      <c r="J26" s="311">
        <f>'Взв. 2 тур'!K24</f>
        <v>0</v>
      </c>
      <c r="K26" s="275">
        <f>'Взв. 2 тур'!L24</f>
        <v>0</v>
      </c>
      <c r="L26" s="311">
        <f>'Взв. 2 тур'!N24</f>
        <v>0</v>
      </c>
      <c r="M26" s="312">
        <f>'Взв. 2 тур'!O24</f>
        <v>0</v>
      </c>
      <c r="N26" s="379">
        <f t="shared" si="0"/>
        <v>0</v>
      </c>
      <c r="O26" s="275">
        <f t="shared" si="0"/>
        <v>0</v>
      </c>
      <c r="P26" s="392">
        <f>'Взв. 2 тур'!S24</f>
        <v>0</v>
      </c>
    </row>
    <row r="27" spans="1:16">
      <c r="A27" s="344">
        <v>18</v>
      </c>
      <c r="B27" s="309">
        <f>'Взв. 2 тур'!B25</f>
        <v>0</v>
      </c>
      <c r="C27" s="310">
        <f>'Взв. 2 тур'!C25</f>
        <v>0</v>
      </c>
      <c r="D27" s="274">
        <f>'Взв. 2 тур'!D25</f>
        <v>0</v>
      </c>
      <c r="E27" s="381" t="str">
        <f>'Взв. 2 тур'!E5</f>
        <v>А</v>
      </c>
      <c r="F27" s="311">
        <f>'Взв. 2 тур'!E25</f>
        <v>0</v>
      </c>
      <c r="G27" s="275">
        <f>'Взв. 2 тур'!F25</f>
        <v>0</v>
      </c>
      <c r="H27" s="311">
        <f>'Взв. 2 тур'!H25</f>
        <v>0</v>
      </c>
      <c r="I27" s="275">
        <f>'Взв. 2 тур'!I25</f>
        <v>0</v>
      </c>
      <c r="J27" s="311">
        <f>'Взв. 2 тур'!K25</f>
        <v>0</v>
      </c>
      <c r="K27" s="275">
        <f>'Взв. 2 тур'!L25</f>
        <v>0</v>
      </c>
      <c r="L27" s="311">
        <f>'Взв. 2 тур'!N25</f>
        <v>0</v>
      </c>
      <c r="M27" s="312">
        <f>'Взв. 2 тур'!O25</f>
        <v>0</v>
      </c>
      <c r="N27" s="379">
        <f t="shared" si="0"/>
        <v>0</v>
      </c>
      <c r="O27" s="275">
        <f t="shared" si="0"/>
        <v>0</v>
      </c>
      <c r="P27" s="392">
        <f>'Взв. 2 тур'!S25</f>
        <v>0</v>
      </c>
    </row>
    <row r="28" spans="1:16">
      <c r="A28" s="344">
        <v>19</v>
      </c>
      <c r="B28" s="309">
        <f>'Взв. 2 тур'!B26</f>
        <v>0</v>
      </c>
      <c r="C28" s="310">
        <f>'Взв. 2 тур'!C26</f>
        <v>0</v>
      </c>
      <c r="D28" s="274">
        <f>'Взв. 2 тур'!D26</f>
        <v>0</v>
      </c>
      <c r="E28" s="381" t="str">
        <f>'Взв. 2 тур'!E5</f>
        <v>А</v>
      </c>
      <c r="F28" s="311">
        <f>'Взв. 2 тур'!E26</f>
        <v>0</v>
      </c>
      <c r="G28" s="275">
        <f>'Взв. 2 тур'!F26</f>
        <v>0</v>
      </c>
      <c r="H28" s="311">
        <f>'Взв. 2 тур'!H26</f>
        <v>0</v>
      </c>
      <c r="I28" s="275">
        <f>'Взв. 2 тур'!I26</f>
        <v>0</v>
      </c>
      <c r="J28" s="311">
        <f>'Взв. 2 тур'!K26</f>
        <v>0</v>
      </c>
      <c r="K28" s="275">
        <f>'Взв. 2 тур'!L26</f>
        <v>0</v>
      </c>
      <c r="L28" s="311">
        <f>'Взв. 2 тур'!N26</f>
        <v>0</v>
      </c>
      <c r="M28" s="312">
        <f>'Взв. 2 тур'!O26</f>
        <v>0</v>
      </c>
      <c r="N28" s="379">
        <f t="shared" si="0"/>
        <v>0</v>
      </c>
      <c r="O28" s="275">
        <f t="shared" si="0"/>
        <v>0</v>
      </c>
      <c r="P28" s="392">
        <f>'Взв. 2 тур'!S26</f>
        <v>0</v>
      </c>
    </row>
    <row r="29" spans="1:16" ht="15.75" thickBot="1">
      <c r="A29" s="347">
        <v>20</v>
      </c>
      <c r="B29" s="313">
        <f>'Взв. 2 тур'!B27</f>
        <v>0</v>
      </c>
      <c r="C29" s="314">
        <f>'Взв. 2 тур'!C27</f>
        <v>0</v>
      </c>
      <c r="D29" s="277">
        <f>'Взв. 2 тур'!D27</f>
        <v>0</v>
      </c>
      <c r="E29" s="382" t="str">
        <f>'Взв. 2 тур'!E5</f>
        <v>А</v>
      </c>
      <c r="F29" s="315">
        <f>'Взв. 2 тур'!E27</f>
        <v>0</v>
      </c>
      <c r="G29" s="278">
        <f>'Взв. 2 тур'!F27</f>
        <v>0</v>
      </c>
      <c r="H29" s="315">
        <f>'Взв. 2 тур'!H27</f>
        <v>0</v>
      </c>
      <c r="I29" s="278">
        <f>'Взв. 2 тур'!I27</f>
        <v>0</v>
      </c>
      <c r="J29" s="315">
        <f>'Взв. 2 тур'!K27</f>
        <v>0</v>
      </c>
      <c r="K29" s="278">
        <f>'Взв. 2 тур'!L27</f>
        <v>0</v>
      </c>
      <c r="L29" s="315">
        <f>'Взв. 2 тур'!N27</f>
        <v>0</v>
      </c>
      <c r="M29" s="316">
        <f>'Взв. 2 тур'!O27</f>
        <v>0</v>
      </c>
      <c r="N29" s="390">
        <f t="shared" si="0"/>
        <v>0</v>
      </c>
      <c r="O29" s="278">
        <f t="shared" si="0"/>
        <v>0</v>
      </c>
      <c r="P29" s="394">
        <f>'Взв. 2 тур'!S27</f>
        <v>0</v>
      </c>
    </row>
    <row r="30" spans="1:16">
      <c r="A30" s="192">
        <v>1</v>
      </c>
      <c r="B30" s="317">
        <f>'Взв. 2 тур'!B39</f>
        <v>0</v>
      </c>
      <c r="C30" s="318">
        <f>'Взв. 2 тур'!C39</f>
        <v>0</v>
      </c>
      <c r="D30" s="318">
        <f>'Взв. 2 тур'!D39</f>
        <v>0</v>
      </c>
      <c r="E30" s="298" t="str">
        <f>'Взв. 2 тур'!E36</f>
        <v>Б</v>
      </c>
      <c r="F30" s="319">
        <f>'Взв. 2 тур'!E39</f>
        <v>0</v>
      </c>
      <c r="G30" s="395">
        <f>'Взв. 2 тур'!F39</f>
        <v>0</v>
      </c>
      <c r="H30" s="319">
        <f>'Взв. 2 тур'!H39</f>
        <v>0</v>
      </c>
      <c r="I30" s="395">
        <f>'Взв. 2 тур'!I39</f>
        <v>0</v>
      </c>
      <c r="J30" s="319">
        <f>'Взв. 2 тур'!K39</f>
        <v>0</v>
      </c>
      <c r="K30" s="395">
        <f>'Взв. 2 тур'!L39</f>
        <v>0</v>
      </c>
      <c r="L30" s="319">
        <f>'Взв. 2 тур'!N39</f>
        <v>0</v>
      </c>
      <c r="M30" s="395">
        <f>'Взв. 2 тур'!O39</f>
        <v>0</v>
      </c>
      <c r="N30" s="307">
        <f t="shared" si="0"/>
        <v>0</v>
      </c>
      <c r="O30" s="272">
        <f t="shared" si="0"/>
        <v>0</v>
      </c>
      <c r="P30" s="396">
        <f>'Взв. 2 тур'!S39</f>
        <v>0</v>
      </c>
    </row>
    <row r="31" spans="1:16">
      <c r="A31" s="22">
        <v>2</v>
      </c>
      <c r="B31" s="274">
        <f>'Взв. 2 тур'!B40</f>
        <v>0</v>
      </c>
      <c r="C31" s="310">
        <f>'Взв. 2 тур'!C40</f>
        <v>0</v>
      </c>
      <c r="D31" s="310">
        <f>'Взв. 2 тур'!D40</f>
        <v>0</v>
      </c>
      <c r="E31" s="310" t="str">
        <f>'Взв. 2 тур'!E36</f>
        <v>Б</v>
      </c>
      <c r="F31" s="311">
        <f>'Взв. 2 тур'!E40</f>
        <v>0</v>
      </c>
      <c r="G31" s="312">
        <f>'Взв. 2 тур'!F40</f>
        <v>0</v>
      </c>
      <c r="H31" s="311">
        <f>'Взв. 2 тур'!H40</f>
        <v>0</v>
      </c>
      <c r="I31" s="312">
        <f>'Взв. 2 тур'!I40</f>
        <v>0</v>
      </c>
      <c r="J31" s="311">
        <f>'Взв. 2 тур'!K40</f>
        <v>0</v>
      </c>
      <c r="K31" s="312">
        <f>'Взв. 2 тур'!L40</f>
        <v>0</v>
      </c>
      <c r="L31" s="311">
        <f>'Взв. 2 тур'!N40</f>
        <v>0</v>
      </c>
      <c r="M31" s="312">
        <f>'Взв. 2 тур'!O40</f>
        <v>0</v>
      </c>
      <c r="N31" s="311">
        <f t="shared" si="0"/>
        <v>0</v>
      </c>
      <c r="O31" s="275">
        <f t="shared" si="0"/>
        <v>0</v>
      </c>
      <c r="P31" s="392">
        <f>'Взв. 2 тур'!S40</f>
        <v>0</v>
      </c>
    </row>
    <row r="32" spans="1:16">
      <c r="A32" s="22">
        <v>3</v>
      </c>
      <c r="B32" s="274">
        <f>'Взв. 2 тур'!B41</f>
        <v>0</v>
      </c>
      <c r="C32" s="310">
        <f>'Взв. 2 тур'!C41</f>
        <v>0</v>
      </c>
      <c r="D32" s="310">
        <f>'Взв. 2 тур'!D41</f>
        <v>0</v>
      </c>
      <c r="E32" s="310" t="str">
        <f>'Взв. 2 тур'!E36</f>
        <v>Б</v>
      </c>
      <c r="F32" s="311">
        <f>'Взв. 2 тур'!E41</f>
        <v>0</v>
      </c>
      <c r="G32" s="312">
        <f>'Взв. 2 тур'!F41</f>
        <v>0</v>
      </c>
      <c r="H32" s="311">
        <f>'Взв. 2 тур'!H41</f>
        <v>0</v>
      </c>
      <c r="I32" s="312">
        <f>'Взв. 2 тур'!I41</f>
        <v>0</v>
      </c>
      <c r="J32" s="311">
        <f>'Взв. 2 тур'!K41</f>
        <v>0</v>
      </c>
      <c r="K32" s="312">
        <f>'Взв. 2 тур'!L41</f>
        <v>0</v>
      </c>
      <c r="L32" s="311">
        <f>'Взв. 2 тур'!N41</f>
        <v>0</v>
      </c>
      <c r="M32" s="312">
        <f>'Взв. 2 тур'!O41</f>
        <v>0</v>
      </c>
      <c r="N32" s="311">
        <f t="shared" si="0"/>
        <v>0</v>
      </c>
      <c r="O32" s="275">
        <f t="shared" si="0"/>
        <v>0</v>
      </c>
      <c r="P32" s="392">
        <f>'Взв. 2 тур'!S41</f>
        <v>0</v>
      </c>
    </row>
    <row r="33" spans="1:16">
      <c r="A33" s="22">
        <v>4</v>
      </c>
      <c r="B33" s="317">
        <f>'Взв. 2 тур'!B42</f>
        <v>0</v>
      </c>
      <c r="C33" s="318">
        <f>'Взв. 2 тур'!C42</f>
        <v>0</v>
      </c>
      <c r="D33" s="318">
        <f>'Взв. 2 тур'!D42</f>
        <v>0</v>
      </c>
      <c r="E33" s="318" t="str">
        <f>'Взв. 2 тур'!E36</f>
        <v>Б</v>
      </c>
      <c r="F33" s="311">
        <f>'Взв. 2 тур'!E42</f>
        <v>0</v>
      </c>
      <c r="G33" s="312">
        <f>'Взв. 2 тур'!F42</f>
        <v>0</v>
      </c>
      <c r="H33" s="311">
        <f>'Взв. 2 тур'!H42</f>
        <v>0</v>
      </c>
      <c r="I33" s="312">
        <f>'Взв. 2 тур'!I42</f>
        <v>0</v>
      </c>
      <c r="J33" s="311">
        <f>'Взв. 2 тур'!K42</f>
        <v>0</v>
      </c>
      <c r="K33" s="312">
        <f>'Взв. 2 тур'!L42</f>
        <v>0</v>
      </c>
      <c r="L33" s="311">
        <f>'Взв. 2 тур'!N42</f>
        <v>0</v>
      </c>
      <c r="M33" s="312">
        <f>'Взв. 2 тур'!O42</f>
        <v>0</v>
      </c>
      <c r="N33" s="311">
        <f t="shared" si="0"/>
        <v>0</v>
      </c>
      <c r="O33" s="275">
        <f t="shared" si="0"/>
        <v>0</v>
      </c>
      <c r="P33" s="392">
        <f>'Взв. 2 тур'!S42</f>
        <v>0</v>
      </c>
    </row>
    <row r="34" spans="1:16">
      <c r="A34" s="22">
        <v>5</v>
      </c>
      <c r="B34" s="317">
        <f>'Взв. 2 тур'!B43</f>
        <v>0</v>
      </c>
      <c r="C34" s="318">
        <f>'Взв. 2 тур'!C43</f>
        <v>0</v>
      </c>
      <c r="D34" s="318">
        <f>'Взв. 2 тур'!D43</f>
        <v>0</v>
      </c>
      <c r="E34" s="310" t="str">
        <f>'Взв. 2 тур'!E36</f>
        <v>Б</v>
      </c>
      <c r="F34" s="319">
        <f>'Взв. 2 тур'!E43</f>
        <v>0</v>
      </c>
      <c r="G34" s="395">
        <f>'Взв. 2 тур'!F43</f>
        <v>0</v>
      </c>
      <c r="H34" s="319">
        <f>'Взв. 2 тур'!H43</f>
        <v>0</v>
      </c>
      <c r="I34" s="395">
        <f>'Взв. 2 тур'!I43</f>
        <v>0</v>
      </c>
      <c r="J34" s="319">
        <f>'Взв. 2 тур'!K43</f>
        <v>0</v>
      </c>
      <c r="K34" s="395">
        <f>'Взв. 2 тур'!L43</f>
        <v>0</v>
      </c>
      <c r="L34" s="319">
        <f>'Взв. 2 тур'!N43</f>
        <v>0</v>
      </c>
      <c r="M34" s="395">
        <f>'Взв. 2 тур'!O43</f>
        <v>0</v>
      </c>
      <c r="N34" s="311">
        <f t="shared" si="0"/>
        <v>0</v>
      </c>
      <c r="O34" s="275">
        <f t="shared" si="0"/>
        <v>0</v>
      </c>
      <c r="P34" s="396">
        <f>'Взв. 2 тур'!S43</f>
        <v>0</v>
      </c>
    </row>
    <row r="35" spans="1:16">
      <c r="A35" s="22">
        <v>6</v>
      </c>
      <c r="B35" s="274">
        <f>'Взв. 2 тур'!B44</f>
        <v>0</v>
      </c>
      <c r="C35" s="310">
        <f>'Взв. 2 тур'!C44</f>
        <v>0</v>
      </c>
      <c r="D35" s="310">
        <f>'Взв. 2 тур'!D44</f>
        <v>0</v>
      </c>
      <c r="E35" s="310" t="str">
        <f>'Взв. 2 тур'!E36</f>
        <v>Б</v>
      </c>
      <c r="F35" s="311">
        <f>'Взв. 2 тур'!E44</f>
        <v>0</v>
      </c>
      <c r="G35" s="312">
        <f>'Взв. 2 тур'!F44</f>
        <v>0</v>
      </c>
      <c r="H35" s="311">
        <f>'Взв. 2 тур'!H44</f>
        <v>0</v>
      </c>
      <c r="I35" s="312">
        <f>'Взв. 2 тур'!I44</f>
        <v>0</v>
      </c>
      <c r="J35" s="311">
        <f>'Взв. 2 тур'!K44</f>
        <v>0</v>
      </c>
      <c r="K35" s="312">
        <f>'Взв. 2 тур'!L44</f>
        <v>0</v>
      </c>
      <c r="L35" s="311">
        <f>'Взв. 2 тур'!N44</f>
        <v>0</v>
      </c>
      <c r="M35" s="312">
        <f>'Взв. 2 тур'!O44</f>
        <v>0</v>
      </c>
      <c r="N35" s="311">
        <f t="shared" si="0"/>
        <v>0</v>
      </c>
      <c r="O35" s="275">
        <f t="shared" si="0"/>
        <v>0</v>
      </c>
      <c r="P35" s="392">
        <f>'Взв. 2 тур'!S44</f>
        <v>0</v>
      </c>
    </row>
    <row r="36" spans="1:16">
      <c r="A36" s="22">
        <v>7</v>
      </c>
      <c r="B36" s="274">
        <f>'Взв. 2 тур'!B45</f>
        <v>0</v>
      </c>
      <c r="C36" s="310">
        <f>'Взв. 2 тур'!C45</f>
        <v>0</v>
      </c>
      <c r="D36" s="310">
        <f>'Взв. 2 тур'!D45</f>
        <v>0</v>
      </c>
      <c r="E36" s="310" t="str">
        <f>'Взв. 2 тур'!E36</f>
        <v>Б</v>
      </c>
      <c r="F36" s="311">
        <f>'Взв. 2 тур'!E45</f>
        <v>0</v>
      </c>
      <c r="G36" s="312">
        <f>'Взв. 2 тур'!F45</f>
        <v>0</v>
      </c>
      <c r="H36" s="311">
        <f>'Взв. 2 тур'!H45</f>
        <v>0</v>
      </c>
      <c r="I36" s="312">
        <f>'Взв. 2 тур'!I45</f>
        <v>0</v>
      </c>
      <c r="J36" s="311">
        <f>'Взв. 2 тур'!K45</f>
        <v>0</v>
      </c>
      <c r="K36" s="312">
        <f>'Взв. 2 тур'!L45</f>
        <v>0</v>
      </c>
      <c r="L36" s="311">
        <f>'Взв. 2 тур'!N45</f>
        <v>0</v>
      </c>
      <c r="M36" s="312">
        <f>'Взв. 2 тур'!O45</f>
        <v>0</v>
      </c>
      <c r="N36" s="311">
        <f t="shared" si="0"/>
        <v>0</v>
      </c>
      <c r="O36" s="275">
        <f t="shared" si="0"/>
        <v>0</v>
      </c>
      <c r="P36" s="392">
        <f>'Взв. 2 тур'!S45</f>
        <v>0</v>
      </c>
    </row>
    <row r="37" spans="1:16">
      <c r="A37" s="22">
        <v>8</v>
      </c>
      <c r="B37" s="317">
        <f>'Взв. 2 тур'!B46</f>
        <v>0</v>
      </c>
      <c r="C37" s="318">
        <f>'Взв. 2 тур'!C46</f>
        <v>0</v>
      </c>
      <c r="D37" s="318">
        <f>'Взв. 2 тур'!D46</f>
        <v>0</v>
      </c>
      <c r="E37" s="318" t="str">
        <f>'Взв. 2 тур'!E36</f>
        <v>Б</v>
      </c>
      <c r="F37" s="311">
        <f>'Взв. 2 тур'!E46</f>
        <v>0</v>
      </c>
      <c r="G37" s="312">
        <f>'Взв. 2 тур'!F46</f>
        <v>0</v>
      </c>
      <c r="H37" s="311">
        <f>'Взв. 2 тур'!H46</f>
        <v>0</v>
      </c>
      <c r="I37" s="312">
        <f>'Взв. 2 тур'!I46</f>
        <v>0</v>
      </c>
      <c r="J37" s="311">
        <f>'Взв. 2 тур'!K46</f>
        <v>0</v>
      </c>
      <c r="K37" s="312">
        <f>'Взв. 2 тур'!L46</f>
        <v>0</v>
      </c>
      <c r="L37" s="311">
        <f>'Взв. 2 тур'!N46</f>
        <v>0</v>
      </c>
      <c r="M37" s="312">
        <f>'Взв. 2 тур'!O46</f>
        <v>0</v>
      </c>
      <c r="N37" s="319">
        <f t="shared" si="0"/>
        <v>0</v>
      </c>
      <c r="O37" s="320">
        <f t="shared" si="0"/>
        <v>0</v>
      </c>
      <c r="P37" s="392">
        <f>'Взв. 2 тур'!S46</f>
        <v>0</v>
      </c>
    </row>
    <row r="38" spans="1:16">
      <c r="A38" s="22">
        <v>9</v>
      </c>
      <c r="B38" s="317">
        <f>'Взв. 2 тур'!B47</f>
        <v>0</v>
      </c>
      <c r="C38" s="318">
        <f>'Взв. 2 тур'!C47</f>
        <v>0</v>
      </c>
      <c r="D38" s="318">
        <f>'Взв. 2 тур'!D47</f>
        <v>0</v>
      </c>
      <c r="E38" s="310" t="str">
        <f>'Взв. 2 тур'!E36</f>
        <v>Б</v>
      </c>
      <c r="F38" s="319">
        <f>'Взв. 2 тур'!E47</f>
        <v>0</v>
      </c>
      <c r="G38" s="395">
        <f>'Взв. 2 тур'!F47</f>
        <v>0</v>
      </c>
      <c r="H38" s="319">
        <f>'Взв. 2 тур'!H47</f>
        <v>0</v>
      </c>
      <c r="I38" s="395">
        <f>'Взв. 2 тур'!I47</f>
        <v>0</v>
      </c>
      <c r="J38" s="319">
        <f>'Взв. 2 тур'!K47</f>
        <v>0</v>
      </c>
      <c r="K38" s="395">
        <f>'Взв. 2 тур'!L47</f>
        <v>0</v>
      </c>
      <c r="L38" s="319">
        <f>'Взв. 2 тур'!N47</f>
        <v>0</v>
      </c>
      <c r="M38" s="395">
        <f>'Взв. 2 тур'!O47</f>
        <v>0</v>
      </c>
      <c r="N38" s="311">
        <f t="shared" si="0"/>
        <v>0</v>
      </c>
      <c r="O38" s="275">
        <f t="shared" si="0"/>
        <v>0</v>
      </c>
      <c r="P38" s="396">
        <f>'Взв. 2 тур'!S47</f>
        <v>0</v>
      </c>
    </row>
    <row r="39" spans="1:16">
      <c r="A39" s="22">
        <v>10</v>
      </c>
      <c r="B39" s="274">
        <f>'Взв. 2 тур'!B48</f>
        <v>0</v>
      </c>
      <c r="C39" s="310">
        <f>'Взв. 2 тур'!C48</f>
        <v>0</v>
      </c>
      <c r="D39" s="310">
        <f>'Взв. 2 тур'!D48</f>
        <v>0</v>
      </c>
      <c r="E39" s="310" t="str">
        <f>'Взв. 2 тур'!E36</f>
        <v>Б</v>
      </c>
      <c r="F39" s="311">
        <f>'Взв. 2 тур'!E48</f>
        <v>0</v>
      </c>
      <c r="G39" s="312">
        <f>'Взв. 2 тур'!F48</f>
        <v>0</v>
      </c>
      <c r="H39" s="311">
        <f>'Взв. 2 тур'!H48</f>
        <v>0</v>
      </c>
      <c r="I39" s="312">
        <f>'Взв. 2 тур'!I48</f>
        <v>0</v>
      </c>
      <c r="J39" s="311">
        <f>'Взв. 2 тур'!K48</f>
        <v>0</v>
      </c>
      <c r="K39" s="312">
        <f>'Взв. 2 тур'!L48</f>
        <v>0</v>
      </c>
      <c r="L39" s="311">
        <f>'Взв. 2 тур'!N48</f>
        <v>0</v>
      </c>
      <c r="M39" s="312">
        <f>'Взв. 2 тур'!O48</f>
        <v>0</v>
      </c>
      <c r="N39" s="311">
        <f t="shared" si="0"/>
        <v>0</v>
      </c>
      <c r="O39" s="275">
        <f t="shared" si="0"/>
        <v>0</v>
      </c>
      <c r="P39" s="392">
        <f>'Взв. 2 тур'!S48</f>
        <v>0</v>
      </c>
    </row>
    <row r="40" spans="1:16">
      <c r="A40" s="22">
        <v>11</v>
      </c>
      <c r="B40" s="274">
        <f>'Взв. 2 тур'!B49</f>
        <v>0</v>
      </c>
      <c r="C40" s="310">
        <f>'Взв. 2 тур'!C49</f>
        <v>0</v>
      </c>
      <c r="D40" s="310">
        <f>'Взв. 2 тур'!D49</f>
        <v>0</v>
      </c>
      <c r="E40" s="310" t="str">
        <f>'Взв. 2 тур'!E36</f>
        <v>Б</v>
      </c>
      <c r="F40" s="311">
        <f>'Взв. 2 тур'!E49</f>
        <v>0</v>
      </c>
      <c r="G40" s="312">
        <f>'Взв. 2 тур'!F49</f>
        <v>0</v>
      </c>
      <c r="H40" s="311">
        <f>'Взв. 2 тур'!H49</f>
        <v>0</v>
      </c>
      <c r="I40" s="312">
        <f>'Взв. 2 тур'!I49</f>
        <v>0</v>
      </c>
      <c r="J40" s="311">
        <f>'Взв. 2 тур'!K49</f>
        <v>0</v>
      </c>
      <c r="K40" s="312">
        <f>'Взв. 2 тур'!L49</f>
        <v>0</v>
      </c>
      <c r="L40" s="311">
        <f>'Взв. 2 тур'!N49</f>
        <v>0</v>
      </c>
      <c r="M40" s="312">
        <f>'Взв. 2 тур'!O49</f>
        <v>0</v>
      </c>
      <c r="N40" s="311">
        <f t="shared" si="0"/>
        <v>0</v>
      </c>
      <c r="O40" s="275">
        <f t="shared" si="0"/>
        <v>0</v>
      </c>
      <c r="P40" s="392">
        <f>'Взв. 2 тур'!S49</f>
        <v>0</v>
      </c>
    </row>
    <row r="41" spans="1:16">
      <c r="A41" s="22">
        <v>12</v>
      </c>
      <c r="B41" s="317">
        <f>'Взв. 2 тур'!B50</f>
        <v>0</v>
      </c>
      <c r="C41" s="318">
        <f>'Взв. 2 тур'!C50</f>
        <v>0</v>
      </c>
      <c r="D41" s="318">
        <f>'Взв. 2 тур'!D50</f>
        <v>0</v>
      </c>
      <c r="E41" s="310" t="str">
        <f>'Взв. 2 тур'!E36</f>
        <v>Б</v>
      </c>
      <c r="F41" s="311">
        <f>'Взв. 2 тур'!E50</f>
        <v>0</v>
      </c>
      <c r="G41" s="312">
        <f>'Взв. 2 тур'!F50</f>
        <v>0</v>
      </c>
      <c r="H41" s="311">
        <f>'Взв. 2 тур'!H50</f>
        <v>0</v>
      </c>
      <c r="I41" s="312">
        <f>'Взв. 2 тур'!I50</f>
        <v>0</v>
      </c>
      <c r="J41" s="311">
        <f>'Взв. 2 тур'!K50</f>
        <v>0</v>
      </c>
      <c r="K41" s="312">
        <f>'Взв. 2 тур'!L50</f>
        <v>0</v>
      </c>
      <c r="L41" s="311">
        <f>'Взв. 2 тур'!N50</f>
        <v>0</v>
      </c>
      <c r="M41" s="312">
        <f>'Взв. 2 тур'!O50</f>
        <v>0</v>
      </c>
      <c r="N41" s="311">
        <f t="shared" si="0"/>
        <v>0</v>
      </c>
      <c r="O41" s="275">
        <f t="shared" si="0"/>
        <v>0</v>
      </c>
      <c r="P41" s="392">
        <f>'Взв. 2 тур'!S50</f>
        <v>0</v>
      </c>
    </row>
    <row r="42" spans="1:16">
      <c r="A42" s="22">
        <v>13</v>
      </c>
      <c r="B42" s="317">
        <f>'Взв. 2 тур'!B51</f>
        <v>0</v>
      </c>
      <c r="C42" s="318">
        <f>'Взв. 2 тур'!C51</f>
        <v>0</v>
      </c>
      <c r="D42" s="318">
        <f>'Взв. 2 тур'!D51</f>
        <v>0</v>
      </c>
      <c r="E42" s="310" t="str">
        <f>'Взв. 2 тур'!E36</f>
        <v>Б</v>
      </c>
      <c r="F42" s="319">
        <f>'Взв. 2 тур'!E51</f>
        <v>0</v>
      </c>
      <c r="G42" s="395">
        <f>'Взв. 2 тур'!F51</f>
        <v>0</v>
      </c>
      <c r="H42" s="319">
        <f>'Взв. 2 тур'!H51</f>
        <v>0</v>
      </c>
      <c r="I42" s="395">
        <f>'Взв. 2 тур'!I51</f>
        <v>0</v>
      </c>
      <c r="J42" s="319">
        <f>'Взв. 2 тур'!K51</f>
        <v>0</v>
      </c>
      <c r="K42" s="395">
        <f>'Взв. 2 тур'!L51</f>
        <v>0</v>
      </c>
      <c r="L42" s="319">
        <f>'Взв. 2 тур'!N51</f>
        <v>0</v>
      </c>
      <c r="M42" s="395">
        <f>'Взв. 2 тур'!O51</f>
        <v>0</v>
      </c>
      <c r="N42" s="311">
        <f t="shared" ref="N42:O69" si="1">F42+H42+J42+L42</f>
        <v>0</v>
      </c>
      <c r="O42" s="275">
        <f t="shared" si="1"/>
        <v>0</v>
      </c>
      <c r="P42" s="396">
        <f>'Взв. 2 тур'!S51</f>
        <v>0</v>
      </c>
    </row>
    <row r="43" spans="1:16">
      <c r="A43" s="22">
        <v>14</v>
      </c>
      <c r="B43" s="274">
        <f>'Взв. 2 тур'!B52</f>
        <v>0</v>
      </c>
      <c r="C43" s="310">
        <f>'Взв. 2 тур'!C52</f>
        <v>0</v>
      </c>
      <c r="D43" s="310">
        <f>'Взв. 2 тур'!D52</f>
        <v>0</v>
      </c>
      <c r="E43" s="310" t="str">
        <f>'Взв. 2 тур'!E36</f>
        <v>Б</v>
      </c>
      <c r="F43" s="311">
        <f>'Взв. 2 тур'!E52</f>
        <v>0</v>
      </c>
      <c r="G43" s="312">
        <f>'Взв. 2 тур'!F52</f>
        <v>0</v>
      </c>
      <c r="H43" s="311">
        <f>'Взв. 2 тур'!H52</f>
        <v>0</v>
      </c>
      <c r="I43" s="312">
        <f>'Взв. 2 тур'!I52</f>
        <v>0</v>
      </c>
      <c r="J43" s="311">
        <f>'Взв. 2 тур'!K52</f>
        <v>0</v>
      </c>
      <c r="K43" s="312">
        <f>'Взв. 2 тур'!L52</f>
        <v>0</v>
      </c>
      <c r="L43" s="311">
        <f>'Взв. 2 тур'!N52</f>
        <v>0</v>
      </c>
      <c r="M43" s="312">
        <f>'Взв. 2 тур'!O52</f>
        <v>0</v>
      </c>
      <c r="N43" s="311">
        <f t="shared" si="1"/>
        <v>0</v>
      </c>
      <c r="O43" s="275">
        <f t="shared" si="1"/>
        <v>0</v>
      </c>
      <c r="P43" s="392">
        <f>'Взв. 2 тур'!S52</f>
        <v>0</v>
      </c>
    </row>
    <row r="44" spans="1:16">
      <c r="A44" s="22">
        <v>15</v>
      </c>
      <c r="B44" s="274">
        <f>'Взв. 2 тур'!B53</f>
        <v>0</v>
      </c>
      <c r="C44" s="310">
        <f>'Взв. 2 тур'!C53</f>
        <v>0</v>
      </c>
      <c r="D44" s="310">
        <f>'Взв. 2 тур'!D53</f>
        <v>0</v>
      </c>
      <c r="E44" s="310" t="str">
        <f>'Взв. 2 тур'!E36</f>
        <v>Б</v>
      </c>
      <c r="F44" s="311">
        <f>'Взв. 2 тур'!E53</f>
        <v>0</v>
      </c>
      <c r="G44" s="312">
        <f>'Взв. 2 тур'!F53</f>
        <v>0</v>
      </c>
      <c r="H44" s="311">
        <f>'Взв. 2 тур'!H53</f>
        <v>0</v>
      </c>
      <c r="I44" s="312">
        <f>'Взв. 2 тур'!I53</f>
        <v>0</v>
      </c>
      <c r="J44" s="311">
        <f>'Взв. 2 тур'!K53</f>
        <v>0</v>
      </c>
      <c r="K44" s="312">
        <f>'Взв. 2 тур'!L53</f>
        <v>0</v>
      </c>
      <c r="L44" s="311">
        <f>'Взв. 2 тур'!N53</f>
        <v>0</v>
      </c>
      <c r="M44" s="312">
        <f>'Взв. 2 тур'!O53</f>
        <v>0</v>
      </c>
      <c r="N44" s="311">
        <f t="shared" si="1"/>
        <v>0</v>
      </c>
      <c r="O44" s="275">
        <f t="shared" si="1"/>
        <v>0</v>
      </c>
      <c r="P44" s="392">
        <f>'Взв. 2 тур'!S53</f>
        <v>0</v>
      </c>
    </row>
    <row r="45" spans="1:16">
      <c r="A45" s="22">
        <v>16</v>
      </c>
      <c r="B45" s="317">
        <f>'Взв. 2 тур'!B54</f>
        <v>0</v>
      </c>
      <c r="C45" s="318">
        <f>'Взв. 2 тур'!C54</f>
        <v>0</v>
      </c>
      <c r="D45" s="318">
        <f>'Взв. 2 тур'!D54</f>
        <v>0</v>
      </c>
      <c r="E45" s="310" t="str">
        <f>'Взв. 2 тур'!E36</f>
        <v>Б</v>
      </c>
      <c r="F45" s="311">
        <f>'Взв. 2 тур'!E54</f>
        <v>0</v>
      </c>
      <c r="G45" s="312">
        <f>'Взв. 2 тур'!F54</f>
        <v>0</v>
      </c>
      <c r="H45" s="311">
        <f>'Взв. 2 тур'!H54</f>
        <v>0</v>
      </c>
      <c r="I45" s="312">
        <f>'Взв. 2 тур'!I54</f>
        <v>0</v>
      </c>
      <c r="J45" s="311">
        <f>'Взв. 2 тур'!K54</f>
        <v>0</v>
      </c>
      <c r="K45" s="312">
        <f>'Взв. 2 тур'!L54</f>
        <v>0</v>
      </c>
      <c r="L45" s="311">
        <f>'Взв. 2 тур'!N54</f>
        <v>0</v>
      </c>
      <c r="M45" s="312">
        <f>'Взв. 2 тур'!O54</f>
        <v>0</v>
      </c>
      <c r="N45" s="311">
        <f t="shared" si="1"/>
        <v>0</v>
      </c>
      <c r="O45" s="275">
        <f t="shared" si="1"/>
        <v>0</v>
      </c>
      <c r="P45" s="392">
        <f>'Взв. 2 тур'!S54</f>
        <v>0</v>
      </c>
    </row>
    <row r="46" spans="1:16">
      <c r="A46" s="22">
        <v>17</v>
      </c>
      <c r="B46" s="317">
        <f>'Взв. 2 тур'!B55</f>
        <v>0</v>
      </c>
      <c r="C46" s="318">
        <f>'Взв. 2 тур'!C55</f>
        <v>0</v>
      </c>
      <c r="D46" s="318">
        <f>'Взв. 2 тур'!D55</f>
        <v>0</v>
      </c>
      <c r="E46" s="310" t="str">
        <f>'Взв. 2 тур'!E36</f>
        <v>Б</v>
      </c>
      <c r="F46" s="319">
        <f>'Взв. 2 тур'!E55</f>
        <v>0</v>
      </c>
      <c r="G46" s="395">
        <f>'Взв. 2 тур'!F55</f>
        <v>0</v>
      </c>
      <c r="H46" s="319">
        <f>'Взв. 2 тур'!H55</f>
        <v>0</v>
      </c>
      <c r="I46" s="395">
        <f>'Взв. 2 тур'!I55</f>
        <v>0</v>
      </c>
      <c r="J46" s="319">
        <f>'Взв. 2 тур'!K55</f>
        <v>0</v>
      </c>
      <c r="K46" s="395">
        <f>'Взв. 2 тур'!L55</f>
        <v>0</v>
      </c>
      <c r="L46" s="319">
        <f>'Взв. 2 тур'!N55</f>
        <v>0</v>
      </c>
      <c r="M46" s="395">
        <f>'Взв. 2 тур'!O55</f>
        <v>0</v>
      </c>
      <c r="N46" s="311">
        <f t="shared" si="1"/>
        <v>0</v>
      </c>
      <c r="O46" s="275">
        <f t="shared" si="1"/>
        <v>0</v>
      </c>
      <c r="P46" s="396">
        <f>'Взв. 2 тур'!S55</f>
        <v>0</v>
      </c>
    </row>
    <row r="47" spans="1:16">
      <c r="A47" s="22">
        <v>18</v>
      </c>
      <c r="B47" s="274">
        <f>'Взв. 2 тур'!B56</f>
        <v>0</v>
      </c>
      <c r="C47" s="310">
        <f>'Взв. 2 тур'!C56</f>
        <v>0</v>
      </c>
      <c r="D47" s="310">
        <f>'Взв. 2 тур'!D56</f>
        <v>0</v>
      </c>
      <c r="E47" s="310" t="str">
        <f>'Взв. 2 тур'!E36</f>
        <v>Б</v>
      </c>
      <c r="F47" s="311">
        <f>'Взв. 2 тур'!E56</f>
        <v>0</v>
      </c>
      <c r="G47" s="312">
        <f>'Взв. 2 тур'!F56</f>
        <v>0</v>
      </c>
      <c r="H47" s="311">
        <f>'Взв. 2 тур'!H56</f>
        <v>0</v>
      </c>
      <c r="I47" s="312">
        <f>'Взв. 2 тур'!I56</f>
        <v>0</v>
      </c>
      <c r="J47" s="311">
        <f>'Взв. 2 тур'!K56</f>
        <v>0</v>
      </c>
      <c r="K47" s="312">
        <f>'Взв. 2 тур'!L56</f>
        <v>0</v>
      </c>
      <c r="L47" s="311">
        <f>'Взв. 2 тур'!N56</f>
        <v>0</v>
      </c>
      <c r="M47" s="312">
        <f>'Взв. 2 тур'!O56</f>
        <v>0</v>
      </c>
      <c r="N47" s="311">
        <f t="shared" si="1"/>
        <v>0</v>
      </c>
      <c r="O47" s="275">
        <f t="shared" si="1"/>
        <v>0</v>
      </c>
      <c r="P47" s="392">
        <f>'Взв. 2 тур'!S56</f>
        <v>0</v>
      </c>
    </row>
    <row r="48" spans="1:16">
      <c r="A48" s="22">
        <v>19</v>
      </c>
      <c r="B48" s="274">
        <f>'Взв. 2 тур'!B57</f>
        <v>0</v>
      </c>
      <c r="C48" s="310">
        <f>'Взв. 2 тур'!C57</f>
        <v>0</v>
      </c>
      <c r="D48" s="310">
        <f>'Взв. 2 тур'!D57</f>
        <v>0</v>
      </c>
      <c r="E48" s="310" t="str">
        <f>'Взв. 2 тур'!E36</f>
        <v>Б</v>
      </c>
      <c r="F48" s="311">
        <f>'Взв. 2 тур'!E57</f>
        <v>0</v>
      </c>
      <c r="G48" s="312">
        <f>'Взв. 2 тур'!F57</f>
        <v>0</v>
      </c>
      <c r="H48" s="311">
        <f>'Взв. 2 тур'!H57</f>
        <v>0</v>
      </c>
      <c r="I48" s="312">
        <f>'Взв. 2 тур'!I57</f>
        <v>0</v>
      </c>
      <c r="J48" s="311">
        <f>'Взв. 2 тур'!K57</f>
        <v>0</v>
      </c>
      <c r="K48" s="312">
        <f>'Взв. 2 тур'!L57</f>
        <v>0</v>
      </c>
      <c r="L48" s="311">
        <f>'Взв. 2 тур'!N57</f>
        <v>0</v>
      </c>
      <c r="M48" s="312">
        <f>'Взв. 2 тур'!O57</f>
        <v>0</v>
      </c>
      <c r="N48" s="311">
        <f t="shared" si="1"/>
        <v>0</v>
      </c>
      <c r="O48" s="275">
        <f t="shared" si="1"/>
        <v>0</v>
      </c>
      <c r="P48" s="392">
        <f>'Взв. 2 тур'!S57</f>
        <v>0</v>
      </c>
    </row>
    <row r="49" spans="1:16" ht="15.75" thickBot="1">
      <c r="A49" s="144">
        <v>20</v>
      </c>
      <c r="B49" s="397">
        <f>'Взв. 2 тур'!B58</f>
        <v>0</v>
      </c>
      <c r="C49" s="273">
        <f>'Взв. 2 тур'!C58</f>
        <v>0</v>
      </c>
      <c r="D49" s="273">
        <f>'Взв. 2 тур'!D58</f>
        <v>0</v>
      </c>
      <c r="E49" s="314" t="str">
        <f>'Взв. 2 тур'!E36</f>
        <v>Б</v>
      </c>
      <c r="F49" s="321">
        <f>'Взв. 2 тур'!E58</f>
        <v>0</v>
      </c>
      <c r="G49" s="322">
        <f>'Взв. 2 тур'!F58</f>
        <v>0</v>
      </c>
      <c r="H49" s="321">
        <f>'Взв. 2 тур'!H58</f>
        <v>0</v>
      </c>
      <c r="I49" s="322">
        <f>'Взв. 2 тур'!I58</f>
        <v>0</v>
      </c>
      <c r="J49" s="321">
        <f>'Взв. 2 тур'!K58</f>
        <v>0</v>
      </c>
      <c r="K49" s="322">
        <f>'Взв. 2 тур'!L58</f>
        <v>0</v>
      </c>
      <c r="L49" s="321">
        <f>'Взв. 2 тур'!N58</f>
        <v>0</v>
      </c>
      <c r="M49" s="322">
        <f>'Взв. 2 тур'!O58</f>
        <v>0</v>
      </c>
      <c r="N49" s="321">
        <f t="shared" si="1"/>
        <v>0</v>
      </c>
      <c r="O49" s="323">
        <f t="shared" si="1"/>
        <v>0</v>
      </c>
      <c r="P49" s="400">
        <f>'Взв. 2 тур'!S58</f>
        <v>0</v>
      </c>
    </row>
    <row r="50" spans="1:16">
      <c r="A50" s="346">
        <v>1</v>
      </c>
      <c r="B50" s="306">
        <f>'Взв. 2 тур'!B70</f>
        <v>0</v>
      </c>
      <c r="C50" s="298">
        <f>'Взв. 2 тур'!C70</f>
        <v>0</v>
      </c>
      <c r="D50" s="271">
        <f>'Взв. 2 тур'!D70</f>
        <v>0</v>
      </c>
      <c r="E50" s="398" t="str">
        <f>'Взв. 2 тур'!E67</f>
        <v>В</v>
      </c>
      <c r="F50" s="307">
        <f>'Взв. 2 тур'!E70</f>
        <v>0</v>
      </c>
      <c r="G50" s="272">
        <f>'Взв. 2 тур'!F70</f>
        <v>0</v>
      </c>
      <c r="H50" s="307">
        <f>'Взв. 2 тур'!H70</f>
        <v>0</v>
      </c>
      <c r="I50" s="272">
        <f>'Взв. 2 тур'!I70</f>
        <v>0</v>
      </c>
      <c r="J50" s="307">
        <f>'Взв. 2 тур'!K70</f>
        <v>0</v>
      </c>
      <c r="K50" s="272">
        <f>'Взв. 2 тур'!L70</f>
        <v>0</v>
      </c>
      <c r="L50" s="307">
        <f>'Взв. 2 тур'!N70</f>
        <v>0</v>
      </c>
      <c r="M50" s="308">
        <f>'Взв. 2 тур'!O70</f>
        <v>0</v>
      </c>
      <c r="N50" s="389">
        <f t="shared" si="1"/>
        <v>0</v>
      </c>
      <c r="O50" s="272">
        <f t="shared" si="1"/>
        <v>0</v>
      </c>
      <c r="P50" s="391">
        <f>'Взв. 2 тур'!S70</f>
        <v>0</v>
      </c>
    </row>
    <row r="51" spans="1:16">
      <c r="A51" s="344">
        <v>2</v>
      </c>
      <c r="B51" s="309">
        <f>'Взв. 2 тур'!B71</f>
        <v>0</v>
      </c>
      <c r="C51" s="310">
        <f>'Взв. 2 тур'!C71</f>
        <v>0</v>
      </c>
      <c r="D51" s="274">
        <f>'Взв. 2 тур'!D71</f>
        <v>0</v>
      </c>
      <c r="E51" s="381" t="str">
        <f>'Взв. 2 тур'!E67</f>
        <v>В</v>
      </c>
      <c r="F51" s="311">
        <f>'Взв. 2 тур'!E71</f>
        <v>0</v>
      </c>
      <c r="G51" s="275">
        <f>'Взв. 2 тур'!F71</f>
        <v>0</v>
      </c>
      <c r="H51" s="311">
        <f>'Взв. 2 тур'!H71</f>
        <v>0</v>
      </c>
      <c r="I51" s="275">
        <f>'Взв. 2 тур'!I71</f>
        <v>0</v>
      </c>
      <c r="J51" s="311">
        <f>'Взв. 2 тур'!K71</f>
        <v>0</v>
      </c>
      <c r="K51" s="275">
        <f>'Взв. 2 тур'!L71</f>
        <v>0</v>
      </c>
      <c r="L51" s="311">
        <f>'Взв. 2 тур'!N71</f>
        <v>0</v>
      </c>
      <c r="M51" s="312">
        <f>'Взв. 2 тур'!O71</f>
        <v>0</v>
      </c>
      <c r="N51" s="379">
        <f t="shared" si="1"/>
        <v>0</v>
      </c>
      <c r="O51" s="275">
        <f t="shared" si="1"/>
        <v>0</v>
      </c>
      <c r="P51" s="392">
        <f>'Взв. 2 тур'!S71</f>
        <v>0</v>
      </c>
    </row>
    <row r="52" spans="1:16">
      <c r="A52" s="344">
        <v>3</v>
      </c>
      <c r="B52" s="309">
        <f>'Взв. 2 тур'!B72</f>
        <v>0</v>
      </c>
      <c r="C52" s="310">
        <f>'Взв. 2 тур'!C72</f>
        <v>0</v>
      </c>
      <c r="D52" s="274">
        <f>'Взв. 2 тур'!D72</f>
        <v>0</v>
      </c>
      <c r="E52" s="381" t="str">
        <f>'Взв. 2 тур'!E67</f>
        <v>В</v>
      </c>
      <c r="F52" s="311">
        <f>'Взв. 2 тур'!E72</f>
        <v>0</v>
      </c>
      <c r="G52" s="275">
        <f>'Взв. 2 тур'!F72</f>
        <v>0</v>
      </c>
      <c r="H52" s="311">
        <f>'Взв. 2 тур'!H72</f>
        <v>0</v>
      </c>
      <c r="I52" s="275">
        <f>'Взв. 2 тур'!I72</f>
        <v>0</v>
      </c>
      <c r="J52" s="311">
        <f>'Взв. 2 тур'!K72</f>
        <v>0</v>
      </c>
      <c r="K52" s="275">
        <f>'Взв. 2 тур'!L72</f>
        <v>0</v>
      </c>
      <c r="L52" s="311">
        <f>'Взв. 2 тур'!N72</f>
        <v>0</v>
      </c>
      <c r="M52" s="312">
        <f>'Взв. 2 тур'!O72</f>
        <v>0</v>
      </c>
      <c r="N52" s="379">
        <f t="shared" si="1"/>
        <v>0</v>
      </c>
      <c r="O52" s="275">
        <f t="shared" si="1"/>
        <v>0</v>
      </c>
      <c r="P52" s="392">
        <f>'Взв. 2 тур'!S72</f>
        <v>0</v>
      </c>
    </row>
    <row r="53" spans="1:16">
      <c r="A53" s="344">
        <v>4</v>
      </c>
      <c r="B53" s="309">
        <f>'Взв. 2 тур'!B73</f>
        <v>0</v>
      </c>
      <c r="C53" s="310">
        <f>'Взв. 2 тур'!C73</f>
        <v>0</v>
      </c>
      <c r="D53" s="274">
        <f>'Взв. 2 тур'!D73</f>
        <v>0</v>
      </c>
      <c r="E53" s="381" t="str">
        <f>'Взв. 2 тур'!E67</f>
        <v>В</v>
      </c>
      <c r="F53" s="311">
        <f>'Взв. 2 тур'!E73</f>
        <v>0</v>
      </c>
      <c r="G53" s="275">
        <f>'Взв. 2 тур'!F73</f>
        <v>0</v>
      </c>
      <c r="H53" s="311">
        <f>'Взв. 2 тур'!H73</f>
        <v>0</v>
      </c>
      <c r="I53" s="275">
        <f>'Взв. 2 тур'!I73</f>
        <v>0</v>
      </c>
      <c r="J53" s="311">
        <f>'Взв. 2 тур'!K73</f>
        <v>0</v>
      </c>
      <c r="K53" s="275">
        <f>'Взв. 2 тур'!L73</f>
        <v>0</v>
      </c>
      <c r="L53" s="311">
        <f>'Взв. 2 тур'!N73</f>
        <v>0</v>
      </c>
      <c r="M53" s="312">
        <f>'Взв. 2 тур'!O73</f>
        <v>0</v>
      </c>
      <c r="N53" s="379">
        <f t="shared" si="1"/>
        <v>0</v>
      </c>
      <c r="O53" s="275">
        <f t="shared" si="1"/>
        <v>0</v>
      </c>
      <c r="P53" s="392">
        <f>'Взв. 2 тур'!S73</f>
        <v>0</v>
      </c>
    </row>
    <row r="54" spans="1:16">
      <c r="A54" s="344">
        <v>5</v>
      </c>
      <c r="B54" s="309">
        <f>'Взв. 2 тур'!B74</f>
        <v>0</v>
      </c>
      <c r="C54" s="310">
        <f>'Взв. 2 тур'!C74</f>
        <v>0</v>
      </c>
      <c r="D54" s="274">
        <f>'Взв. 2 тур'!D74</f>
        <v>0</v>
      </c>
      <c r="E54" s="381" t="str">
        <f>'Взв. 2 тур'!E67</f>
        <v>В</v>
      </c>
      <c r="F54" s="311">
        <f>'Взв. 2 тур'!E74</f>
        <v>0</v>
      </c>
      <c r="G54" s="275">
        <f>'Взв. 2 тур'!F74</f>
        <v>0</v>
      </c>
      <c r="H54" s="311">
        <f>'Взв. 2 тур'!H74</f>
        <v>0</v>
      </c>
      <c r="I54" s="275">
        <f>'Взв. 2 тур'!I74</f>
        <v>0</v>
      </c>
      <c r="J54" s="311">
        <f>'Взв. 2 тур'!K74</f>
        <v>0</v>
      </c>
      <c r="K54" s="275">
        <f>'Взв. 2 тур'!L74</f>
        <v>0</v>
      </c>
      <c r="L54" s="311">
        <f>'Взв. 2 тур'!N74</f>
        <v>0</v>
      </c>
      <c r="M54" s="312">
        <f>'Взв. 2 тур'!O74</f>
        <v>0</v>
      </c>
      <c r="N54" s="379">
        <f t="shared" si="1"/>
        <v>0</v>
      </c>
      <c r="O54" s="275">
        <f t="shared" si="1"/>
        <v>0</v>
      </c>
      <c r="P54" s="392">
        <f>'Взв. 2 тур'!S74</f>
        <v>0</v>
      </c>
    </row>
    <row r="55" spans="1:16">
      <c r="A55" s="344">
        <v>6</v>
      </c>
      <c r="B55" s="309">
        <f>'Взв. 2 тур'!B75</f>
        <v>0</v>
      </c>
      <c r="C55" s="310">
        <f>'Взв. 2 тур'!C75</f>
        <v>0</v>
      </c>
      <c r="D55" s="274">
        <f>'Взв. 2 тур'!D75</f>
        <v>0</v>
      </c>
      <c r="E55" s="381" t="str">
        <f>'Взв. 2 тур'!E67</f>
        <v>В</v>
      </c>
      <c r="F55" s="311">
        <f>'Взв. 2 тур'!E75</f>
        <v>0</v>
      </c>
      <c r="G55" s="275">
        <f>'Взв. 2 тур'!F75</f>
        <v>0</v>
      </c>
      <c r="H55" s="311">
        <f>'Взв. 2 тур'!H75</f>
        <v>0</v>
      </c>
      <c r="I55" s="275">
        <f>'Взв. 2 тур'!I75</f>
        <v>0</v>
      </c>
      <c r="J55" s="311">
        <f>'Взв. 2 тур'!K75</f>
        <v>0</v>
      </c>
      <c r="K55" s="275">
        <f>'Взв. 2 тур'!L75</f>
        <v>0</v>
      </c>
      <c r="L55" s="311">
        <f>'Взв. 2 тур'!N75</f>
        <v>0</v>
      </c>
      <c r="M55" s="312">
        <f>'Взв. 2 тур'!O75</f>
        <v>0</v>
      </c>
      <c r="N55" s="379">
        <f t="shared" si="1"/>
        <v>0</v>
      </c>
      <c r="O55" s="275">
        <f t="shared" si="1"/>
        <v>0</v>
      </c>
      <c r="P55" s="392">
        <f>'Взв. 2 тур'!S75</f>
        <v>0</v>
      </c>
    </row>
    <row r="56" spans="1:16">
      <c r="A56" s="344">
        <v>7</v>
      </c>
      <c r="B56" s="309">
        <f>'Взв. 2 тур'!B76</f>
        <v>0</v>
      </c>
      <c r="C56" s="310">
        <f>'Взв. 2 тур'!C76</f>
        <v>0</v>
      </c>
      <c r="D56" s="274">
        <f>'Взв. 2 тур'!D76</f>
        <v>0</v>
      </c>
      <c r="E56" s="381" t="str">
        <f>'Взв. 2 тур'!E67</f>
        <v>В</v>
      </c>
      <c r="F56" s="311">
        <f>'Взв. 2 тур'!E76</f>
        <v>0</v>
      </c>
      <c r="G56" s="275">
        <f>'Взв. 2 тур'!F76</f>
        <v>0</v>
      </c>
      <c r="H56" s="311">
        <f>'Взв. 2 тур'!H76</f>
        <v>0</v>
      </c>
      <c r="I56" s="275">
        <f>'Взв. 2 тур'!I76</f>
        <v>0</v>
      </c>
      <c r="J56" s="311">
        <f>'Взв. 2 тур'!K76</f>
        <v>0</v>
      </c>
      <c r="K56" s="275">
        <f>'Взв. 2 тур'!L76</f>
        <v>0</v>
      </c>
      <c r="L56" s="311">
        <f>'Взв. 2 тур'!N76</f>
        <v>0</v>
      </c>
      <c r="M56" s="312">
        <f>'Взв. 2 тур'!O76</f>
        <v>0</v>
      </c>
      <c r="N56" s="379">
        <f t="shared" si="1"/>
        <v>0</v>
      </c>
      <c r="O56" s="275">
        <f t="shared" si="1"/>
        <v>0</v>
      </c>
      <c r="P56" s="392">
        <f>'Взв. 2 тур'!S76</f>
        <v>0</v>
      </c>
    </row>
    <row r="57" spans="1:16">
      <c r="A57" s="344">
        <v>8</v>
      </c>
      <c r="B57" s="309">
        <f>'Взв. 2 тур'!B77</f>
        <v>0</v>
      </c>
      <c r="C57" s="310">
        <f>'Взв. 2 тур'!C77</f>
        <v>0</v>
      </c>
      <c r="D57" s="274">
        <f>'Взв. 2 тур'!D77</f>
        <v>0</v>
      </c>
      <c r="E57" s="381" t="str">
        <f>'Взв. 2 тур'!E67</f>
        <v>В</v>
      </c>
      <c r="F57" s="311">
        <f>'Взв. 2 тур'!E77</f>
        <v>0</v>
      </c>
      <c r="G57" s="275">
        <f>'Взв. 2 тур'!F77</f>
        <v>0</v>
      </c>
      <c r="H57" s="311">
        <f>'Взв. 2 тур'!H77</f>
        <v>0</v>
      </c>
      <c r="I57" s="275">
        <f>'Взв. 2 тур'!I77</f>
        <v>0</v>
      </c>
      <c r="J57" s="311">
        <f>'Взв. 2 тур'!K77</f>
        <v>0</v>
      </c>
      <c r="K57" s="275">
        <f>'Взв. 2 тур'!L77</f>
        <v>0</v>
      </c>
      <c r="L57" s="311">
        <f>'Взв. 2 тур'!N77</f>
        <v>0</v>
      </c>
      <c r="M57" s="312">
        <f>'Взв. 2 тур'!O77</f>
        <v>0</v>
      </c>
      <c r="N57" s="379">
        <f t="shared" si="1"/>
        <v>0</v>
      </c>
      <c r="O57" s="275">
        <f t="shared" si="1"/>
        <v>0</v>
      </c>
      <c r="P57" s="392">
        <f>'Взв. 2 тур'!S77</f>
        <v>0</v>
      </c>
    </row>
    <row r="58" spans="1:16">
      <c r="A58" s="344">
        <v>9</v>
      </c>
      <c r="B58" s="309">
        <f>'Взв. 2 тур'!B78</f>
        <v>0</v>
      </c>
      <c r="C58" s="310">
        <f>'Взв. 2 тур'!C78</f>
        <v>0</v>
      </c>
      <c r="D58" s="274">
        <f>'Взв. 2 тур'!D78</f>
        <v>0</v>
      </c>
      <c r="E58" s="381" t="str">
        <f>'Взв. 2 тур'!E67</f>
        <v>В</v>
      </c>
      <c r="F58" s="311">
        <f>'Взв. 2 тур'!E78</f>
        <v>0</v>
      </c>
      <c r="G58" s="275">
        <f>'Взв. 2 тур'!F78</f>
        <v>0</v>
      </c>
      <c r="H58" s="311">
        <f>'Взв. 2 тур'!H78</f>
        <v>0</v>
      </c>
      <c r="I58" s="275">
        <f>'Взв. 2 тур'!I78</f>
        <v>0</v>
      </c>
      <c r="J58" s="311">
        <f>'Взв. 2 тур'!K78</f>
        <v>0</v>
      </c>
      <c r="K58" s="275">
        <f>'Взв. 2 тур'!L78</f>
        <v>0</v>
      </c>
      <c r="L58" s="311">
        <f>'Взв. 2 тур'!N78</f>
        <v>0</v>
      </c>
      <c r="M58" s="312">
        <f>'Взв. 2 тур'!O78</f>
        <v>0</v>
      </c>
      <c r="N58" s="379">
        <f t="shared" si="1"/>
        <v>0</v>
      </c>
      <c r="O58" s="275">
        <f t="shared" si="1"/>
        <v>0</v>
      </c>
      <c r="P58" s="392">
        <f>'Взв. 2 тур'!S78</f>
        <v>0</v>
      </c>
    </row>
    <row r="59" spans="1:16">
      <c r="A59" s="344">
        <v>10</v>
      </c>
      <c r="B59" s="309">
        <f>'Взв. 2 тур'!B79</f>
        <v>0</v>
      </c>
      <c r="C59" s="310">
        <f>'Взв. 2 тур'!C79</f>
        <v>0</v>
      </c>
      <c r="D59" s="274">
        <f>'Взв. 2 тур'!D79</f>
        <v>0</v>
      </c>
      <c r="E59" s="381" t="str">
        <f>'Взв. 2 тур'!E67</f>
        <v>В</v>
      </c>
      <c r="F59" s="311">
        <f>'Взв. 2 тур'!E79</f>
        <v>0</v>
      </c>
      <c r="G59" s="275">
        <f>'Взв. 2 тур'!F79</f>
        <v>0</v>
      </c>
      <c r="H59" s="311">
        <f>'Взв. 2 тур'!H79</f>
        <v>0</v>
      </c>
      <c r="I59" s="275">
        <f>'Взв. 2 тур'!I79</f>
        <v>0</v>
      </c>
      <c r="J59" s="311">
        <f>'Взв. 2 тур'!K79</f>
        <v>0</v>
      </c>
      <c r="K59" s="275">
        <f>'Взв. 2 тур'!L79</f>
        <v>0</v>
      </c>
      <c r="L59" s="311">
        <f>'Взв. 2 тур'!N79</f>
        <v>0</v>
      </c>
      <c r="M59" s="312">
        <f>'Взв. 2 тур'!O79</f>
        <v>0</v>
      </c>
      <c r="N59" s="379">
        <f t="shared" si="1"/>
        <v>0</v>
      </c>
      <c r="O59" s="275">
        <f t="shared" si="1"/>
        <v>0</v>
      </c>
      <c r="P59" s="392">
        <f>'Взв. 2 тур'!S79</f>
        <v>0</v>
      </c>
    </row>
    <row r="60" spans="1:16">
      <c r="A60" s="344">
        <v>11</v>
      </c>
      <c r="B60" s="309">
        <f>'Взв. 2 тур'!B80</f>
        <v>0</v>
      </c>
      <c r="C60" s="310">
        <f>'Взв. 2 тур'!C80</f>
        <v>0</v>
      </c>
      <c r="D60" s="274">
        <f>'Взв. 2 тур'!D80</f>
        <v>0</v>
      </c>
      <c r="E60" s="381" t="str">
        <f>'Взв. 2 тур'!E67</f>
        <v>В</v>
      </c>
      <c r="F60" s="311">
        <f>'Взв. 2 тур'!E80</f>
        <v>0</v>
      </c>
      <c r="G60" s="275">
        <f>'Взв. 2 тур'!F80</f>
        <v>0</v>
      </c>
      <c r="H60" s="311">
        <f>'Взв. 2 тур'!H80</f>
        <v>0</v>
      </c>
      <c r="I60" s="275">
        <f>'Взв. 2 тур'!I80</f>
        <v>0</v>
      </c>
      <c r="J60" s="311">
        <f>'Взв. 2 тур'!K80</f>
        <v>0</v>
      </c>
      <c r="K60" s="275">
        <f>'Взв. 2 тур'!L80</f>
        <v>0</v>
      </c>
      <c r="L60" s="311">
        <f>'Взв. 2 тур'!N80</f>
        <v>0</v>
      </c>
      <c r="M60" s="312">
        <f>'Взв. 2 тур'!O80</f>
        <v>0</v>
      </c>
      <c r="N60" s="379">
        <f t="shared" si="1"/>
        <v>0</v>
      </c>
      <c r="O60" s="275">
        <f t="shared" si="1"/>
        <v>0</v>
      </c>
      <c r="P60" s="392">
        <f>'Взв. 2 тур'!S80</f>
        <v>0</v>
      </c>
    </row>
    <row r="61" spans="1:16">
      <c r="A61" s="344">
        <v>12</v>
      </c>
      <c r="B61" s="309">
        <f>'Взв. 2 тур'!B81</f>
        <v>0</v>
      </c>
      <c r="C61" s="310">
        <f>'Взв. 2 тур'!C81</f>
        <v>0</v>
      </c>
      <c r="D61" s="274">
        <f>'Взв. 2 тур'!D81</f>
        <v>0</v>
      </c>
      <c r="E61" s="381" t="str">
        <f>'Взв. 2 тур'!E67</f>
        <v>В</v>
      </c>
      <c r="F61" s="311">
        <f>'Взв. 2 тур'!E81</f>
        <v>0</v>
      </c>
      <c r="G61" s="275">
        <f>'Взв. 2 тур'!F81</f>
        <v>0</v>
      </c>
      <c r="H61" s="311">
        <f>'Взв. 2 тур'!H81</f>
        <v>0</v>
      </c>
      <c r="I61" s="275">
        <f>'Взв. 2 тур'!I81</f>
        <v>0</v>
      </c>
      <c r="J61" s="311">
        <f>'Взв. 2 тур'!K81</f>
        <v>0</v>
      </c>
      <c r="K61" s="275">
        <f>'Взв. 2 тур'!L81</f>
        <v>0</v>
      </c>
      <c r="L61" s="311">
        <f>'Взв. 2 тур'!N81</f>
        <v>0</v>
      </c>
      <c r="M61" s="312">
        <f>'Взв. 2 тур'!O81</f>
        <v>0</v>
      </c>
      <c r="N61" s="379">
        <f t="shared" si="1"/>
        <v>0</v>
      </c>
      <c r="O61" s="275">
        <f t="shared" si="1"/>
        <v>0</v>
      </c>
      <c r="P61" s="392">
        <f>'Взв. 2 тур'!S81</f>
        <v>0</v>
      </c>
    </row>
    <row r="62" spans="1:16">
      <c r="A62" s="344">
        <v>13</v>
      </c>
      <c r="B62" s="309">
        <f>'Взв. 2 тур'!B82</f>
        <v>0</v>
      </c>
      <c r="C62" s="310">
        <f>'Взв. 2 тур'!C82</f>
        <v>0</v>
      </c>
      <c r="D62" s="274">
        <f>'Взв. 2 тур'!D82</f>
        <v>0</v>
      </c>
      <c r="E62" s="381" t="str">
        <f>'Взв. 2 тур'!E67</f>
        <v>В</v>
      </c>
      <c r="F62" s="311">
        <f>'Взв. 2 тур'!E82</f>
        <v>0</v>
      </c>
      <c r="G62" s="275">
        <f>'Взв. 2 тур'!F82</f>
        <v>0</v>
      </c>
      <c r="H62" s="311">
        <f>'Взв. 2 тур'!H82</f>
        <v>0</v>
      </c>
      <c r="I62" s="275">
        <f>'Взв. 2 тур'!I82</f>
        <v>0</v>
      </c>
      <c r="J62" s="311">
        <f>'Взв. 2 тур'!K82</f>
        <v>0</v>
      </c>
      <c r="K62" s="275">
        <f>'Взв. 2 тур'!L82</f>
        <v>0</v>
      </c>
      <c r="L62" s="311">
        <f>'Взв. 2 тур'!N82</f>
        <v>0</v>
      </c>
      <c r="M62" s="312">
        <f>'Взв. 2 тур'!O82</f>
        <v>0</v>
      </c>
      <c r="N62" s="379">
        <f t="shared" si="1"/>
        <v>0</v>
      </c>
      <c r="O62" s="275">
        <f t="shared" si="1"/>
        <v>0</v>
      </c>
      <c r="P62" s="392">
        <f>'Взв. 2 тур'!S82</f>
        <v>0</v>
      </c>
    </row>
    <row r="63" spans="1:16">
      <c r="A63" s="344">
        <v>14</v>
      </c>
      <c r="B63" s="309">
        <f>'Взв. 2 тур'!B83</f>
        <v>0</v>
      </c>
      <c r="C63" s="310">
        <f>'Взв. 2 тур'!C83</f>
        <v>0</v>
      </c>
      <c r="D63" s="274">
        <f>'Взв. 2 тур'!D83</f>
        <v>0</v>
      </c>
      <c r="E63" s="381" t="str">
        <f>'Взв. 2 тур'!E67</f>
        <v>В</v>
      </c>
      <c r="F63" s="311">
        <f>'Взв. 2 тур'!E83</f>
        <v>0</v>
      </c>
      <c r="G63" s="275">
        <f>'Взв. 2 тур'!F83</f>
        <v>0</v>
      </c>
      <c r="H63" s="311">
        <f>'Взв. 2 тур'!H83</f>
        <v>0</v>
      </c>
      <c r="I63" s="275">
        <f>'Взв. 2 тур'!I83</f>
        <v>0</v>
      </c>
      <c r="J63" s="311">
        <f>'Взв. 2 тур'!K83</f>
        <v>0</v>
      </c>
      <c r="K63" s="275">
        <f>'Взв. 2 тур'!L83</f>
        <v>0</v>
      </c>
      <c r="L63" s="311">
        <f>'Взв. 2 тур'!N83</f>
        <v>0</v>
      </c>
      <c r="M63" s="312">
        <f>'Взв. 2 тур'!O83</f>
        <v>0</v>
      </c>
      <c r="N63" s="379">
        <f t="shared" si="1"/>
        <v>0</v>
      </c>
      <c r="O63" s="275">
        <f t="shared" si="1"/>
        <v>0</v>
      </c>
      <c r="P63" s="392">
        <f>'Взв. 2 тур'!S83</f>
        <v>0</v>
      </c>
    </row>
    <row r="64" spans="1:16">
      <c r="A64" s="344">
        <v>15</v>
      </c>
      <c r="B64" s="309">
        <f>'Взв. 2 тур'!B84</f>
        <v>0</v>
      </c>
      <c r="C64" s="310">
        <f>'Взв. 2 тур'!C84</f>
        <v>0</v>
      </c>
      <c r="D64" s="274">
        <f>'Взв. 2 тур'!D84</f>
        <v>0</v>
      </c>
      <c r="E64" s="381" t="str">
        <f>'Взв. 2 тур'!E67</f>
        <v>В</v>
      </c>
      <c r="F64" s="311">
        <f>'Взв. 2 тур'!E84</f>
        <v>0</v>
      </c>
      <c r="G64" s="275">
        <f>'Взв. 2 тур'!F84</f>
        <v>0</v>
      </c>
      <c r="H64" s="311">
        <f>'Взв. 2 тур'!H84</f>
        <v>0</v>
      </c>
      <c r="I64" s="275">
        <f>'Взв. 2 тур'!I84</f>
        <v>0</v>
      </c>
      <c r="J64" s="311">
        <f>'Взв. 2 тур'!K84</f>
        <v>0</v>
      </c>
      <c r="K64" s="275">
        <f>'Взв. 2 тур'!L84</f>
        <v>0</v>
      </c>
      <c r="L64" s="311">
        <f>'Взв. 2 тур'!N84</f>
        <v>0</v>
      </c>
      <c r="M64" s="312">
        <f>'Взв. 2 тур'!O84</f>
        <v>0</v>
      </c>
      <c r="N64" s="379">
        <f t="shared" si="1"/>
        <v>0</v>
      </c>
      <c r="O64" s="275">
        <f t="shared" si="1"/>
        <v>0</v>
      </c>
      <c r="P64" s="392">
        <f>'Взв. 2 тур'!S84</f>
        <v>0</v>
      </c>
    </row>
    <row r="65" spans="1:16">
      <c r="A65" s="344">
        <v>16</v>
      </c>
      <c r="B65" s="309">
        <f>'Взв. 2 тур'!B85</f>
        <v>0</v>
      </c>
      <c r="C65" s="310">
        <f>'Взв. 2 тур'!C85</f>
        <v>0</v>
      </c>
      <c r="D65" s="274">
        <f>'Взв. 2 тур'!D85</f>
        <v>0</v>
      </c>
      <c r="E65" s="381" t="str">
        <f>'Взв. 2 тур'!E67</f>
        <v>В</v>
      </c>
      <c r="F65" s="311">
        <f>'Взв. 2 тур'!E85</f>
        <v>0</v>
      </c>
      <c r="G65" s="275">
        <f>'Взв. 2 тур'!F85</f>
        <v>0</v>
      </c>
      <c r="H65" s="311">
        <f>'Взв. 2 тур'!H85</f>
        <v>0</v>
      </c>
      <c r="I65" s="275">
        <f>'Взв. 2 тур'!I85</f>
        <v>0</v>
      </c>
      <c r="J65" s="311">
        <f>'Взв. 2 тур'!K85</f>
        <v>0</v>
      </c>
      <c r="K65" s="275">
        <f>'Взв. 2 тур'!L85</f>
        <v>0</v>
      </c>
      <c r="L65" s="311">
        <f>'Взв. 2 тур'!N85</f>
        <v>0</v>
      </c>
      <c r="M65" s="312">
        <f>'Взв. 2 тур'!O85</f>
        <v>0</v>
      </c>
      <c r="N65" s="379">
        <f t="shared" si="1"/>
        <v>0</v>
      </c>
      <c r="O65" s="275">
        <f t="shared" si="1"/>
        <v>0</v>
      </c>
      <c r="P65" s="392">
        <f>'Взв. 2 тур'!S85</f>
        <v>0</v>
      </c>
    </row>
    <row r="66" spans="1:16">
      <c r="A66" s="344">
        <v>17</v>
      </c>
      <c r="B66" s="309">
        <f>'Взв. 2 тур'!B86</f>
        <v>0</v>
      </c>
      <c r="C66" s="310">
        <f>'Взв. 2 тур'!C86</f>
        <v>0</v>
      </c>
      <c r="D66" s="274">
        <f>'Взв. 2 тур'!D86</f>
        <v>0</v>
      </c>
      <c r="E66" s="399" t="str">
        <f>'Взв. 2 тур'!E67</f>
        <v>В</v>
      </c>
      <c r="F66" s="311">
        <f>'Взв. 2 тур'!E86</f>
        <v>0</v>
      </c>
      <c r="G66" s="275">
        <f>'Взв. 2 тур'!F86</f>
        <v>0</v>
      </c>
      <c r="H66" s="311">
        <f>'Взв. 2 тур'!H86</f>
        <v>0</v>
      </c>
      <c r="I66" s="275">
        <f>'Взв. 2 тур'!I86</f>
        <v>0</v>
      </c>
      <c r="J66" s="311">
        <f>'Взв. 2 тур'!K86</f>
        <v>0</v>
      </c>
      <c r="K66" s="275">
        <f>'Взв. 2 тур'!L86</f>
        <v>0</v>
      </c>
      <c r="L66" s="311">
        <f>'Взв. 2 тур'!N86</f>
        <v>0</v>
      </c>
      <c r="M66" s="312">
        <f>'Взв. 2 тур'!O86</f>
        <v>0</v>
      </c>
      <c r="N66" s="379">
        <f t="shared" si="1"/>
        <v>0</v>
      </c>
      <c r="O66" s="275">
        <f t="shared" si="1"/>
        <v>0</v>
      </c>
      <c r="P66" s="392">
        <f>'Взв. 2 тур'!S86</f>
        <v>0</v>
      </c>
    </row>
    <row r="67" spans="1:16">
      <c r="A67" s="344">
        <v>18</v>
      </c>
      <c r="B67" s="309">
        <f>'Взв. 2 тур'!B87</f>
        <v>0</v>
      </c>
      <c r="C67" s="310">
        <f>'Взв. 2 тур'!C87</f>
        <v>0</v>
      </c>
      <c r="D67" s="274">
        <f>'Взв. 2 тур'!D87</f>
        <v>0</v>
      </c>
      <c r="E67" s="399" t="str">
        <f>'Взв. 2 тур'!E67</f>
        <v>В</v>
      </c>
      <c r="F67" s="311">
        <f>'Взв. 2 тур'!E87</f>
        <v>0</v>
      </c>
      <c r="G67" s="275">
        <f>'Взв. 2 тур'!F87</f>
        <v>0</v>
      </c>
      <c r="H67" s="311">
        <f>'Взв. 2 тур'!H87</f>
        <v>0</v>
      </c>
      <c r="I67" s="275">
        <f>'Взв. 2 тур'!I87</f>
        <v>0</v>
      </c>
      <c r="J67" s="311">
        <f>'Взв. 2 тур'!K87</f>
        <v>0</v>
      </c>
      <c r="K67" s="275">
        <f>'Взв. 2 тур'!L87</f>
        <v>0</v>
      </c>
      <c r="L67" s="311">
        <f>'Взв. 2 тур'!N87</f>
        <v>0</v>
      </c>
      <c r="M67" s="312">
        <f>'Взв. 2 тур'!O87</f>
        <v>0</v>
      </c>
      <c r="N67" s="379">
        <f t="shared" si="1"/>
        <v>0</v>
      </c>
      <c r="O67" s="275">
        <f t="shared" si="1"/>
        <v>0</v>
      </c>
      <c r="P67" s="392">
        <f>'Взв. 2 тур'!S87</f>
        <v>0</v>
      </c>
    </row>
    <row r="68" spans="1:16">
      <c r="A68" s="344">
        <v>19</v>
      </c>
      <c r="B68" s="309">
        <f>'Взв. 2 тур'!B88</f>
        <v>0</v>
      </c>
      <c r="C68" s="310">
        <f>'Взв. 2 тур'!C88</f>
        <v>0</v>
      </c>
      <c r="D68" s="274">
        <f>'Взв. 2 тур'!D88</f>
        <v>0</v>
      </c>
      <c r="E68" s="399" t="str">
        <f>'Взв. 2 тур'!E67</f>
        <v>В</v>
      </c>
      <c r="F68" s="311">
        <f>'Взв. 2 тур'!E88</f>
        <v>0</v>
      </c>
      <c r="G68" s="275">
        <f>'Взв. 2 тур'!F88</f>
        <v>0</v>
      </c>
      <c r="H68" s="311">
        <f>'Взв. 2 тур'!H88</f>
        <v>0</v>
      </c>
      <c r="I68" s="275">
        <f>'Взв. 2 тур'!I88</f>
        <v>0</v>
      </c>
      <c r="J68" s="311">
        <f>'Взв. 2 тур'!K88</f>
        <v>0</v>
      </c>
      <c r="K68" s="275">
        <f>'Взв. 2 тур'!L88</f>
        <v>0</v>
      </c>
      <c r="L68" s="311">
        <f>'Взв. 2 тур'!N88</f>
        <v>0</v>
      </c>
      <c r="M68" s="312">
        <f>'Взв. 2 тур'!O88</f>
        <v>0</v>
      </c>
      <c r="N68" s="379">
        <f t="shared" si="1"/>
        <v>0</v>
      </c>
      <c r="O68" s="275">
        <f t="shared" si="1"/>
        <v>0</v>
      </c>
      <c r="P68" s="392">
        <f>'Взв. 2 тур'!S88</f>
        <v>0</v>
      </c>
    </row>
    <row r="69" spans="1:16" ht="15.75" thickBot="1">
      <c r="A69" s="347">
        <v>20</v>
      </c>
      <c r="B69" s="313">
        <f>'Взв. 2 тур'!B89</f>
        <v>0</v>
      </c>
      <c r="C69" s="314">
        <f>'Взв. 2 тур'!C89</f>
        <v>0</v>
      </c>
      <c r="D69" s="277">
        <f>'Взв. 2 тур'!D89</f>
        <v>0</v>
      </c>
      <c r="E69" s="382" t="str">
        <f>'Взв. 2 тур'!E67</f>
        <v>В</v>
      </c>
      <c r="F69" s="315">
        <f>'Взв. 2 тур'!E89</f>
        <v>0</v>
      </c>
      <c r="G69" s="278">
        <f>'Взв. 2 тур'!F89</f>
        <v>0</v>
      </c>
      <c r="H69" s="315">
        <f>'Взв. 2 тур'!H89</f>
        <v>0</v>
      </c>
      <c r="I69" s="278">
        <f>'Взв. 2 тур'!I89</f>
        <v>0</v>
      </c>
      <c r="J69" s="315">
        <f>'Взв. 2 тур'!K89</f>
        <v>0</v>
      </c>
      <c r="K69" s="278">
        <f>'Взв. 2 тур'!L89</f>
        <v>0</v>
      </c>
      <c r="L69" s="315">
        <f>'Взв. 2 тур'!N89</f>
        <v>0</v>
      </c>
      <c r="M69" s="316">
        <f>'Взв. 2 тур'!O89</f>
        <v>0</v>
      </c>
      <c r="N69" s="390">
        <f t="shared" si="1"/>
        <v>0</v>
      </c>
      <c r="O69" s="278">
        <f t="shared" si="1"/>
        <v>0</v>
      </c>
      <c r="P69" s="394">
        <f>'Взв. 2 тур'!S89</f>
        <v>0</v>
      </c>
    </row>
    <row r="71" spans="1:16" ht="15.75">
      <c r="B71" s="233" t="s">
        <v>106</v>
      </c>
      <c r="C71" s="233"/>
      <c r="D71" s="527" t="str">
        <f>ГСК!D9</f>
        <v>Земсков Алексей Владимирович</v>
      </c>
      <c r="E71" s="527"/>
      <c r="F71" s="527"/>
      <c r="G71" s="527"/>
      <c r="H71" s="527"/>
      <c r="I71" s="527"/>
      <c r="J71" s="527"/>
    </row>
    <row r="72" spans="1:16" ht="15.75">
      <c r="B72" s="233" t="s">
        <v>115</v>
      </c>
      <c r="C72" s="233"/>
      <c r="D72" s="527"/>
      <c r="E72" s="527"/>
      <c r="F72" s="527"/>
      <c r="G72" s="527"/>
      <c r="H72" s="527"/>
      <c r="I72" s="527"/>
      <c r="J72" s="527"/>
    </row>
    <row r="73" spans="1:16" ht="15.75">
      <c r="B73" s="233"/>
      <c r="C73" s="233"/>
      <c r="D73" s="233"/>
      <c r="E73" s="233"/>
      <c r="F73" s="233"/>
      <c r="G73" s="233"/>
      <c r="H73" s="233"/>
      <c r="I73" s="233"/>
      <c r="J73" s="233"/>
    </row>
    <row r="74" spans="1:16" ht="15.75">
      <c r="B74" s="233" t="s">
        <v>107</v>
      </c>
      <c r="C74" s="233"/>
      <c r="D74" s="527" t="str">
        <f>ГСК!D7</f>
        <v>Ахметов Рушат Рамильевич</v>
      </c>
      <c r="E74" s="527"/>
      <c r="F74" s="527"/>
      <c r="G74" s="527"/>
      <c r="H74" s="527"/>
      <c r="I74" s="527"/>
      <c r="J74" s="527"/>
    </row>
    <row r="75" spans="1:16" ht="15.75">
      <c r="B75" s="233" t="s">
        <v>115</v>
      </c>
      <c r="C75" s="233"/>
      <c r="D75" s="527"/>
      <c r="E75" s="527"/>
      <c r="F75" s="527"/>
      <c r="G75" s="527"/>
      <c r="H75" s="527"/>
      <c r="I75" s="527"/>
      <c r="J75" s="527"/>
    </row>
    <row r="76" spans="1:16">
      <c r="B76" s="234"/>
      <c r="C76" s="234"/>
      <c r="D76" s="234"/>
      <c r="E76" s="234"/>
      <c r="F76" s="234"/>
      <c r="G76" s="234"/>
      <c r="H76" s="234"/>
      <c r="I76" s="234"/>
      <c r="J76" s="234"/>
    </row>
    <row r="77" spans="1:16" ht="15.75">
      <c r="B77" s="532" t="str">
        <f>ГСК!A31</f>
        <v>Председатель РОО "Федерация рыболовного спорта Оренбургской области"</v>
      </c>
      <c r="C77" s="254"/>
      <c r="D77" s="533"/>
      <c r="E77" s="533"/>
      <c r="F77" s="533"/>
      <c r="G77" s="533"/>
      <c r="H77" s="533"/>
      <c r="I77" s="533"/>
      <c r="J77" s="533"/>
    </row>
    <row r="78" spans="1:16" ht="15.75">
      <c r="B78" s="532"/>
      <c r="C78" s="254" t="s">
        <v>118</v>
      </c>
      <c r="D78" s="534" t="str">
        <f>ГСК!E33</f>
        <v>Ахметов Рушат Рамильевич</v>
      </c>
      <c r="E78" s="534"/>
      <c r="F78" s="534"/>
      <c r="G78" s="534"/>
      <c r="H78" s="534"/>
      <c r="I78" s="534"/>
      <c r="J78" s="534"/>
    </row>
    <row r="79" spans="1:16">
      <c r="B79" s="532"/>
    </row>
  </sheetData>
  <mergeCells count="20">
    <mergeCell ref="A7:A8"/>
    <mergeCell ref="B7:B8"/>
    <mergeCell ref="C7:C8"/>
    <mergeCell ref="D7:D8"/>
    <mergeCell ref="E7:E8"/>
    <mergeCell ref="L7:M7"/>
    <mergeCell ref="N7:P7"/>
    <mergeCell ref="D71:J72"/>
    <mergeCell ref="B1:P1"/>
    <mergeCell ref="B2:P2"/>
    <mergeCell ref="B3:P3"/>
    <mergeCell ref="B4:P4"/>
    <mergeCell ref="C5:N5"/>
    <mergeCell ref="D74:J75"/>
    <mergeCell ref="B77:B79"/>
    <mergeCell ref="D77:J77"/>
    <mergeCell ref="D78:J78"/>
    <mergeCell ref="F7:G7"/>
    <mergeCell ref="H7:I7"/>
    <mergeCell ref="J7:K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80"/>
  <sheetViews>
    <sheetView view="pageBreakPreview" topLeftCell="C1" zoomScaleNormal="75" zoomScaleSheetLayoutView="100" workbookViewId="0">
      <selection activeCell="U14" sqref="U14"/>
    </sheetView>
  </sheetViews>
  <sheetFormatPr defaultRowHeight="15"/>
  <cols>
    <col min="1" max="1" width="5.85546875" bestFit="1" customWidth="1"/>
    <col min="2" max="2" width="20.140625" bestFit="1" customWidth="1"/>
    <col min="3" max="3" width="18.42578125" bestFit="1" customWidth="1"/>
    <col min="4" max="5" width="3.7109375" bestFit="1" customWidth="1"/>
    <col min="6" max="13" width="4.85546875" customWidth="1"/>
    <col min="14" max="14" width="3.7109375" bestFit="1" customWidth="1"/>
    <col min="15" max="15" width="4" bestFit="1" customWidth="1"/>
    <col min="16" max="16" width="4.85546875" customWidth="1"/>
    <col min="17" max="17" width="3.7109375" bestFit="1" customWidth="1"/>
    <col min="18" max="25" width="4.7109375" customWidth="1"/>
    <col min="26" max="26" width="3.7109375" bestFit="1" customWidth="1"/>
    <col min="27" max="27" width="4" bestFit="1" customWidth="1"/>
    <col min="28" max="28" width="3.7109375" bestFit="1" customWidth="1"/>
    <col min="29" max="31" width="6.5703125" bestFit="1" customWidth="1"/>
    <col min="32" max="32" width="3.7109375" bestFit="1" customWidth="1"/>
  </cols>
  <sheetData>
    <row r="1" spans="1:32" ht="18.75">
      <c r="B1" s="528" t="s">
        <v>109</v>
      </c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  <c r="W1" s="528"/>
      <c r="X1" s="528"/>
      <c r="Y1" s="528"/>
      <c r="Z1" s="528"/>
      <c r="AA1" s="528"/>
      <c r="AB1" s="528"/>
      <c r="AC1" s="528"/>
      <c r="AD1" s="528"/>
      <c r="AE1" s="528"/>
      <c r="AF1" s="528"/>
    </row>
    <row r="2" spans="1:32" ht="15.75">
      <c r="B2" s="529" t="s">
        <v>103</v>
      </c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529"/>
      <c r="V2" s="529"/>
      <c r="W2" s="529"/>
      <c r="X2" s="529"/>
      <c r="Y2" s="529"/>
      <c r="Z2" s="529"/>
      <c r="AA2" s="529"/>
      <c r="AB2" s="529"/>
      <c r="AC2" s="529"/>
      <c r="AD2" s="529"/>
      <c r="AE2" s="529"/>
      <c r="AF2" s="529"/>
    </row>
    <row r="3" spans="1:32" s="234" customFormat="1" ht="18.75" customHeight="1">
      <c r="B3" s="480" t="str">
        <f>ГСК!A2</f>
        <v>КУБОК ОРЕНБУРГСКОЙ ОБЛАСТИ ПО РЫБОЛОВНОМУ СПОРТУ</v>
      </c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  <c r="X3" s="480"/>
      <c r="Y3" s="480"/>
      <c r="Z3" s="480"/>
      <c r="AA3" s="480"/>
      <c r="AB3" s="480"/>
      <c r="AC3" s="480"/>
      <c r="AD3" s="480"/>
      <c r="AE3" s="480"/>
      <c r="AF3" s="480"/>
    </row>
    <row r="4" spans="1:32" s="234" customFormat="1">
      <c r="B4" s="530" t="str">
        <f>ГСК!A3</f>
        <v>(ловля спиннингом с берега - командные соревнования, ловля спиннингом с берега)</v>
      </c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30"/>
      <c r="AD4" s="530"/>
      <c r="AE4" s="530"/>
      <c r="AF4" s="530"/>
    </row>
    <row r="5" spans="1:32" s="234" customFormat="1">
      <c r="B5" s="349"/>
      <c r="C5" s="538"/>
      <c r="D5" s="538"/>
      <c r="E5" s="538"/>
      <c r="F5" s="538"/>
      <c r="G5" s="538"/>
      <c r="H5" s="538"/>
      <c r="I5" s="538"/>
      <c r="J5" s="538"/>
      <c r="K5" s="538"/>
      <c r="L5" s="538"/>
      <c r="M5" s="538"/>
      <c r="N5" s="538"/>
    </row>
    <row r="6" spans="1:32" s="234" customFormat="1" ht="15.75" thickBot="1">
      <c r="B6" s="267" t="str">
        <f>ГСК!A5</f>
        <v>24-25 июня 2017 года</v>
      </c>
      <c r="F6" s="247"/>
      <c r="G6" s="247"/>
      <c r="H6" s="247"/>
      <c r="I6" s="247"/>
      <c r="J6" s="247"/>
      <c r="K6" s="247"/>
      <c r="L6" s="247"/>
      <c r="M6" s="247"/>
      <c r="N6" s="247"/>
      <c r="P6" s="238"/>
      <c r="AE6" s="268" t="str">
        <f>ГСК!G5</f>
        <v>Сорочинское водохранилище, Сорочинский ГО</v>
      </c>
    </row>
    <row r="7" spans="1:32" s="234" customFormat="1" ht="15.75" thickBot="1">
      <c r="B7" s="267"/>
      <c r="E7" s="539" t="s">
        <v>70</v>
      </c>
      <c r="F7" s="540"/>
      <c r="G7" s="540"/>
      <c r="H7" s="540"/>
      <c r="I7" s="540"/>
      <c r="J7" s="540"/>
      <c r="K7" s="540"/>
      <c r="L7" s="540"/>
      <c r="M7" s="540"/>
      <c r="N7" s="540"/>
      <c r="O7" s="540"/>
      <c r="P7" s="541"/>
      <c r="Q7" s="539" t="s">
        <v>63</v>
      </c>
      <c r="R7" s="540"/>
      <c r="S7" s="540"/>
      <c r="T7" s="540"/>
      <c r="U7" s="540"/>
      <c r="V7" s="540"/>
      <c r="W7" s="540"/>
      <c r="X7" s="540"/>
      <c r="Y7" s="540"/>
      <c r="Z7" s="540"/>
      <c r="AA7" s="540"/>
      <c r="AB7" s="541"/>
      <c r="AE7" s="268"/>
    </row>
    <row r="8" spans="1:32" ht="15" customHeight="1">
      <c r="A8" s="484" t="s">
        <v>113</v>
      </c>
      <c r="B8" s="519" t="s">
        <v>5</v>
      </c>
      <c r="C8" s="518" t="s">
        <v>104</v>
      </c>
      <c r="D8" s="523" t="s">
        <v>8</v>
      </c>
      <c r="E8" s="523" t="s">
        <v>39</v>
      </c>
      <c r="F8" s="525" t="s">
        <v>98</v>
      </c>
      <c r="G8" s="526"/>
      <c r="H8" s="525" t="s">
        <v>99</v>
      </c>
      <c r="I8" s="526"/>
      <c r="J8" s="525" t="s">
        <v>100</v>
      </c>
      <c r="K8" s="526"/>
      <c r="L8" s="525" t="s">
        <v>101</v>
      </c>
      <c r="M8" s="526"/>
      <c r="N8" s="514" t="s">
        <v>105</v>
      </c>
      <c r="O8" s="515"/>
      <c r="P8" s="516"/>
      <c r="Q8" s="523" t="s">
        <v>39</v>
      </c>
      <c r="R8" s="525" t="s">
        <v>125</v>
      </c>
      <c r="S8" s="526"/>
      <c r="T8" s="525" t="s">
        <v>126</v>
      </c>
      <c r="U8" s="526"/>
      <c r="V8" s="525" t="s">
        <v>127</v>
      </c>
      <c r="W8" s="526"/>
      <c r="X8" s="525" t="s">
        <v>128</v>
      </c>
      <c r="Y8" s="526"/>
      <c r="Z8" s="514" t="s">
        <v>124</v>
      </c>
      <c r="AA8" s="515"/>
      <c r="AB8" s="516"/>
      <c r="AC8" s="535" t="s">
        <v>135</v>
      </c>
      <c r="AD8" s="536"/>
      <c r="AE8" s="536"/>
      <c r="AF8" s="537"/>
    </row>
    <row r="9" spans="1:32" ht="92.25" thickBot="1">
      <c r="A9" s="485"/>
      <c r="B9" s="521"/>
      <c r="C9" s="522"/>
      <c r="D9" s="524"/>
      <c r="E9" s="524"/>
      <c r="F9" s="197" t="s">
        <v>85</v>
      </c>
      <c r="G9" s="198" t="s">
        <v>86</v>
      </c>
      <c r="H9" s="197" t="s">
        <v>85</v>
      </c>
      <c r="I9" s="198" t="s">
        <v>86</v>
      </c>
      <c r="J9" s="197" t="s">
        <v>85</v>
      </c>
      <c r="K9" s="198" t="s">
        <v>86</v>
      </c>
      <c r="L9" s="197" t="s">
        <v>85</v>
      </c>
      <c r="M9" s="198" t="s">
        <v>86</v>
      </c>
      <c r="N9" s="199" t="s">
        <v>85</v>
      </c>
      <c r="O9" s="201" t="s">
        <v>89</v>
      </c>
      <c r="P9" s="200" t="s">
        <v>86</v>
      </c>
      <c r="Q9" s="524"/>
      <c r="R9" s="197" t="s">
        <v>85</v>
      </c>
      <c r="S9" s="198" t="s">
        <v>86</v>
      </c>
      <c r="T9" s="197" t="s">
        <v>85</v>
      </c>
      <c r="U9" s="198" t="s">
        <v>86</v>
      </c>
      <c r="V9" s="197" t="s">
        <v>85</v>
      </c>
      <c r="W9" s="198" t="s">
        <v>86</v>
      </c>
      <c r="X9" s="197" t="s">
        <v>85</v>
      </c>
      <c r="Y9" s="198" t="s">
        <v>86</v>
      </c>
      <c r="Z9" s="199" t="s">
        <v>85</v>
      </c>
      <c r="AA9" s="201" t="s">
        <v>89</v>
      </c>
      <c r="AB9" s="200" t="s">
        <v>86</v>
      </c>
      <c r="AC9" s="423" t="s">
        <v>88</v>
      </c>
      <c r="AD9" s="424" t="s">
        <v>136</v>
      </c>
      <c r="AE9" s="424" t="s">
        <v>137</v>
      </c>
      <c r="AF9" s="425" t="s">
        <v>86</v>
      </c>
    </row>
    <row r="10" spans="1:32" ht="15.75" thickBot="1">
      <c r="A10" s="232"/>
      <c r="B10" s="231"/>
      <c r="C10" s="350"/>
      <c r="D10" s="351"/>
      <c r="E10" s="351"/>
      <c r="F10" s="189"/>
      <c r="G10" s="190"/>
      <c r="H10" s="189"/>
      <c r="I10" s="190"/>
      <c r="J10" s="189"/>
      <c r="K10" s="190"/>
      <c r="L10" s="191"/>
      <c r="M10" s="190"/>
      <c r="N10" s="203"/>
      <c r="O10" s="204"/>
      <c r="P10" s="205"/>
      <c r="Q10" s="445"/>
      <c r="R10" s="189"/>
      <c r="S10" s="190"/>
      <c r="T10" s="189"/>
      <c r="U10" s="190"/>
      <c r="V10" s="189"/>
      <c r="W10" s="190"/>
      <c r="X10" s="191"/>
      <c r="Y10" s="190"/>
      <c r="Z10" s="203"/>
      <c r="AA10" s="204"/>
      <c r="AB10" s="426"/>
      <c r="AC10" s="432"/>
      <c r="AD10" s="433"/>
      <c r="AE10" s="433"/>
      <c r="AF10" s="434"/>
    </row>
    <row r="11" spans="1:32">
      <c r="A11" s="346">
        <v>1</v>
      </c>
      <c r="B11" s="401"/>
      <c r="C11" s="401"/>
      <c r="D11" s="401"/>
      <c r="E11" s="402"/>
      <c r="F11" s="383"/>
      <c r="G11" s="384"/>
      <c r="H11" s="383"/>
      <c r="I11" s="384"/>
      <c r="J11" s="383"/>
      <c r="K11" s="384"/>
      <c r="L11" s="383"/>
      <c r="M11" s="384"/>
      <c r="N11" s="383"/>
      <c r="O11" s="403"/>
      <c r="P11" s="404"/>
      <c r="Q11" s="402"/>
      <c r="R11" s="383"/>
      <c r="S11" s="384"/>
      <c r="T11" s="383"/>
      <c r="U11" s="384"/>
      <c r="V11" s="383"/>
      <c r="W11" s="384"/>
      <c r="X11" s="383"/>
      <c r="Y11" s="384"/>
      <c r="Z11" s="383"/>
      <c r="AA11" s="403"/>
      <c r="AB11" s="427"/>
      <c r="AC11" s="435">
        <f t="shared" ref="AC11:AE13" si="0">N11+Z11</f>
        <v>0</v>
      </c>
      <c r="AD11" s="436">
        <f t="shared" si="0"/>
        <v>0</v>
      </c>
      <c r="AE11" s="436">
        <f t="shared" si="0"/>
        <v>0</v>
      </c>
      <c r="AF11" s="437"/>
    </row>
    <row r="12" spans="1:32">
      <c r="A12" s="344">
        <v>2</v>
      </c>
      <c r="B12" s="405"/>
      <c r="C12" s="405"/>
      <c r="D12" s="405"/>
      <c r="E12" s="406"/>
      <c r="F12" s="385"/>
      <c r="G12" s="386"/>
      <c r="H12" s="385"/>
      <c r="I12" s="386"/>
      <c r="J12" s="385"/>
      <c r="K12" s="386"/>
      <c r="L12" s="385"/>
      <c r="M12" s="386"/>
      <c r="N12" s="385"/>
      <c r="O12" s="407"/>
      <c r="P12" s="408"/>
      <c r="Q12" s="406"/>
      <c r="R12" s="385"/>
      <c r="S12" s="386"/>
      <c r="T12" s="385"/>
      <c r="U12" s="386"/>
      <c r="V12" s="385"/>
      <c r="W12" s="386"/>
      <c r="X12" s="385"/>
      <c r="Y12" s="386"/>
      <c r="Z12" s="385"/>
      <c r="AA12" s="407"/>
      <c r="AB12" s="428"/>
      <c r="AC12" s="438">
        <f t="shared" si="0"/>
        <v>0</v>
      </c>
      <c r="AD12" s="393">
        <f t="shared" si="0"/>
        <v>0</v>
      </c>
      <c r="AE12" s="393">
        <f t="shared" si="0"/>
        <v>0</v>
      </c>
      <c r="AF12" s="439"/>
    </row>
    <row r="13" spans="1:32">
      <c r="A13" s="344">
        <v>3</v>
      </c>
      <c r="B13" s="405"/>
      <c r="C13" s="405"/>
      <c r="D13" s="405"/>
      <c r="E13" s="406"/>
      <c r="F13" s="385"/>
      <c r="G13" s="386"/>
      <c r="H13" s="385"/>
      <c r="I13" s="386"/>
      <c r="J13" s="385"/>
      <c r="K13" s="386"/>
      <c r="L13" s="385"/>
      <c r="M13" s="386"/>
      <c r="N13" s="385"/>
      <c r="O13" s="407"/>
      <c r="P13" s="408"/>
      <c r="Q13" s="406"/>
      <c r="R13" s="385"/>
      <c r="S13" s="386"/>
      <c r="T13" s="385"/>
      <c r="U13" s="386"/>
      <c r="V13" s="385"/>
      <c r="W13" s="386"/>
      <c r="X13" s="385"/>
      <c r="Y13" s="386"/>
      <c r="Z13" s="385"/>
      <c r="AA13" s="407"/>
      <c r="AB13" s="428"/>
      <c r="AC13" s="438">
        <f t="shared" si="0"/>
        <v>0</v>
      </c>
      <c r="AD13" s="393">
        <f t="shared" si="0"/>
        <v>0</v>
      </c>
      <c r="AE13" s="393">
        <f t="shared" si="0"/>
        <v>0</v>
      </c>
      <c r="AF13" s="439"/>
    </row>
    <row r="14" spans="1:32">
      <c r="A14" s="344">
        <v>4</v>
      </c>
      <c r="B14" s="405"/>
      <c r="C14" s="405"/>
      <c r="D14" s="405"/>
      <c r="E14" s="406"/>
      <c r="F14" s="385"/>
      <c r="G14" s="386"/>
      <c r="H14" s="385"/>
      <c r="I14" s="386"/>
      <c r="J14" s="385"/>
      <c r="K14" s="386"/>
      <c r="L14" s="385"/>
      <c r="M14" s="386"/>
      <c r="N14" s="385"/>
      <c r="O14" s="407"/>
      <c r="P14" s="408"/>
      <c r="Q14" s="406"/>
      <c r="R14" s="385"/>
      <c r="S14" s="386"/>
      <c r="T14" s="385"/>
      <c r="U14" s="386"/>
      <c r="V14" s="385"/>
      <c r="W14" s="386"/>
      <c r="X14" s="385"/>
      <c r="Y14" s="386"/>
      <c r="Z14" s="385"/>
      <c r="AA14" s="407"/>
      <c r="AB14" s="428"/>
      <c r="AC14" s="438">
        <f t="shared" ref="AC14:AC70" si="1">N14+Z14</f>
        <v>0</v>
      </c>
      <c r="AD14" s="393">
        <f t="shared" ref="AD14:AD70" si="2">O14+AA14</f>
        <v>0</v>
      </c>
      <c r="AE14" s="393">
        <f t="shared" ref="AE14:AE70" si="3">P14+AB14</f>
        <v>0</v>
      </c>
      <c r="AF14" s="439"/>
    </row>
    <row r="15" spans="1:32">
      <c r="A15" s="344">
        <v>5</v>
      </c>
      <c r="B15" s="405"/>
      <c r="C15" s="405"/>
      <c r="D15" s="405"/>
      <c r="E15" s="406"/>
      <c r="F15" s="385"/>
      <c r="G15" s="386"/>
      <c r="H15" s="385"/>
      <c r="I15" s="386"/>
      <c r="J15" s="385"/>
      <c r="K15" s="386"/>
      <c r="L15" s="385"/>
      <c r="M15" s="386"/>
      <c r="N15" s="385"/>
      <c r="O15" s="407"/>
      <c r="P15" s="408"/>
      <c r="Q15" s="406"/>
      <c r="R15" s="385"/>
      <c r="S15" s="386"/>
      <c r="T15" s="385"/>
      <c r="U15" s="386"/>
      <c r="V15" s="385"/>
      <c r="W15" s="386"/>
      <c r="X15" s="385"/>
      <c r="Y15" s="386"/>
      <c r="Z15" s="385"/>
      <c r="AA15" s="407"/>
      <c r="AB15" s="428"/>
      <c r="AC15" s="438">
        <f t="shared" si="1"/>
        <v>0</v>
      </c>
      <c r="AD15" s="393">
        <f t="shared" si="2"/>
        <v>0</v>
      </c>
      <c r="AE15" s="393">
        <f t="shared" si="3"/>
        <v>0</v>
      </c>
      <c r="AF15" s="439"/>
    </row>
    <row r="16" spans="1:32">
      <c r="A16" s="344">
        <v>6</v>
      </c>
      <c r="B16" s="405"/>
      <c r="C16" s="405"/>
      <c r="D16" s="405"/>
      <c r="E16" s="406"/>
      <c r="F16" s="385"/>
      <c r="G16" s="386"/>
      <c r="H16" s="385"/>
      <c r="I16" s="386"/>
      <c r="J16" s="385"/>
      <c r="K16" s="386"/>
      <c r="L16" s="385"/>
      <c r="M16" s="386"/>
      <c r="N16" s="385"/>
      <c r="O16" s="407"/>
      <c r="P16" s="408"/>
      <c r="Q16" s="406"/>
      <c r="R16" s="385"/>
      <c r="S16" s="386"/>
      <c r="T16" s="385"/>
      <c r="U16" s="386"/>
      <c r="V16" s="385"/>
      <c r="W16" s="386"/>
      <c r="X16" s="385"/>
      <c r="Y16" s="386"/>
      <c r="Z16" s="385"/>
      <c r="AA16" s="407"/>
      <c r="AB16" s="428"/>
      <c r="AC16" s="438">
        <f t="shared" si="1"/>
        <v>0</v>
      </c>
      <c r="AD16" s="393">
        <f t="shared" si="2"/>
        <v>0</v>
      </c>
      <c r="AE16" s="393">
        <f t="shared" si="3"/>
        <v>0</v>
      </c>
      <c r="AF16" s="439"/>
    </row>
    <row r="17" spans="1:32">
      <c r="A17" s="344">
        <v>7</v>
      </c>
      <c r="B17" s="405"/>
      <c r="C17" s="405"/>
      <c r="D17" s="405"/>
      <c r="E17" s="406"/>
      <c r="F17" s="385"/>
      <c r="G17" s="386"/>
      <c r="H17" s="385"/>
      <c r="I17" s="386"/>
      <c r="J17" s="385"/>
      <c r="K17" s="386"/>
      <c r="L17" s="385"/>
      <c r="M17" s="386"/>
      <c r="N17" s="385"/>
      <c r="O17" s="407"/>
      <c r="P17" s="408"/>
      <c r="Q17" s="406"/>
      <c r="R17" s="385"/>
      <c r="S17" s="386"/>
      <c r="T17" s="385"/>
      <c r="U17" s="386"/>
      <c r="V17" s="385"/>
      <c r="W17" s="386"/>
      <c r="X17" s="385"/>
      <c r="Y17" s="386"/>
      <c r="Z17" s="385"/>
      <c r="AA17" s="407"/>
      <c r="AB17" s="428"/>
      <c r="AC17" s="438">
        <f t="shared" si="1"/>
        <v>0</v>
      </c>
      <c r="AD17" s="393">
        <f t="shared" si="2"/>
        <v>0</v>
      </c>
      <c r="AE17" s="393">
        <f t="shared" si="3"/>
        <v>0</v>
      </c>
      <c r="AF17" s="439"/>
    </row>
    <row r="18" spans="1:32">
      <c r="A18" s="344">
        <v>8</v>
      </c>
      <c r="B18" s="405"/>
      <c r="C18" s="405"/>
      <c r="D18" s="405"/>
      <c r="E18" s="406"/>
      <c r="F18" s="385"/>
      <c r="G18" s="386"/>
      <c r="H18" s="385"/>
      <c r="I18" s="386"/>
      <c r="J18" s="385"/>
      <c r="K18" s="386"/>
      <c r="L18" s="385"/>
      <c r="M18" s="386"/>
      <c r="N18" s="385"/>
      <c r="O18" s="407"/>
      <c r="P18" s="408"/>
      <c r="Q18" s="406"/>
      <c r="R18" s="385"/>
      <c r="S18" s="386"/>
      <c r="T18" s="385"/>
      <c r="U18" s="386"/>
      <c r="V18" s="385"/>
      <c r="W18" s="386"/>
      <c r="X18" s="385"/>
      <c r="Y18" s="386"/>
      <c r="Z18" s="385"/>
      <c r="AA18" s="407"/>
      <c r="AB18" s="428"/>
      <c r="AC18" s="438">
        <f t="shared" si="1"/>
        <v>0</v>
      </c>
      <c r="AD18" s="393">
        <f t="shared" si="2"/>
        <v>0</v>
      </c>
      <c r="AE18" s="393">
        <f t="shared" si="3"/>
        <v>0</v>
      </c>
      <c r="AF18" s="439"/>
    </row>
    <row r="19" spans="1:32">
      <c r="A19" s="344">
        <v>9</v>
      </c>
      <c r="B19" s="405"/>
      <c r="C19" s="405"/>
      <c r="D19" s="405"/>
      <c r="E19" s="406"/>
      <c r="F19" s="385"/>
      <c r="G19" s="386"/>
      <c r="H19" s="385"/>
      <c r="I19" s="386"/>
      <c r="J19" s="385"/>
      <c r="K19" s="386"/>
      <c r="L19" s="385"/>
      <c r="M19" s="386"/>
      <c r="N19" s="385"/>
      <c r="O19" s="407"/>
      <c r="P19" s="408"/>
      <c r="Q19" s="406"/>
      <c r="R19" s="385"/>
      <c r="S19" s="386"/>
      <c r="T19" s="385"/>
      <c r="U19" s="386"/>
      <c r="V19" s="385"/>
      <c r="W19" s="386"/>
      <c r="X19" s="385"/>
      <c r="Y19" s="386"/>
      <c r="Z19" s="385"/>
      <c r="AA19" s="407"/>
      <c r="AB19" s="428"/>
      <c r="AC19" s="438">
        <f t="shared" si="1"/>
        <v>0</v>
      </c>
      <c r="AD19" s="393">
        <f t="shared" si="2"/>
        <v>0</v>
      </c>
      <c r="AE19" s="393">
        <f t="shared" si="3"/>
        <v>0</v>
      </c>
      <c r="AF19" s="439"/>
    </row>
    <row r="20" spans="1:32">
      <c r="A20" s="344">
        <v>10</v>
      </c>
      <c r="B20" s="405"/>
      <c r="C20" s="405"/>
      <c r="D20" s="405"/>
      <c r="E20" s="406"/>
      <c r="F20" s="385"/>
      <c r="G20" s="386"/>
      <c r="H20" s="385"/>
      <c r="I20" s="386"/>
      <c r="J20" s="385"/>
      <c r="K20" s="386"/>
      <c r="L20" s="385"/>
      <c r="M20" s="386"/>
      <c r="N20" s="385"/>
      <c r="O20" s="407"/>
      <c r="P20" s="408"/>
      <c r="Q20" s="406"/>
      <c r="R20" s="385"/>
      <c r="S20" s="386"/>
      <c r="T20" s="385"/>
      <c r="U20" s="386"/>
      <c r="V20" s="385"/>
      <c r="W20" s="386"/>
      <c r="X20" s="385"/>
      <c r="Y20" s="386"/>
      <c r="Z20" s="385"/>
      <c r="AA20" s="407"/>
      <c r="AB20" s="428"/>
      <c r="AC20" s="438">
        <f t="shared" si="1"/>
        <v>0</v>
      </c>
      <c r="AD20" s="393">
        <f t="shared" si="2"/>
        <v>0</v>
      </c>
      <c r="AE20" s="393">
        <f t="shared" si="3"/>
        <v>0</v>
      </c>
      <c r="AF20" s="439"/>
    </row>
    <row r="21" spans="1:32">
      <c r="A21" s="344">
        <v>11</v>
      </c>
      <c r="B21" s="405"/>
      <c r="C21" s="405"/>
      <c r="D21" s="405"/>
      <c r="E21" s="406"/>
      <c r="F21" s="385"/>
      <c r="G21" s="386"/>
      <c r="H21" s="385"/>
      <c r="I21" s="386"/>
      <c r="J21" s="385"/>
      <c r="K21" s="386"/>
      <c r="L21" s="385"/>
      <c r="M21" s="386"/>
      <c r="N21" s="385"/>
      <c r="O21" s="407"/>
      <c r="P21" s="408"/>
      <c r="Q21" s="406"/>
      <c r="R21" s="385"/>
      <c r="S21" s="386"/>
      <c r="T21" s="385"/>
      <c r="U21" s="386"/>
      <c r="V21" s="385"/>
      <c r="W21" s="386"/>
      <c r="X21" s="385"/>
      <c r="Y21" s="386"/>
      <c r="Z21" s="385"/>
      <c r="AA21" s="407"/>
      <c r="AB21" s="428"/>
      <c r="AC21" s="438">
        <f t="shared" si="1"/>
        <v>0</v>
      </c>
      <c r="AD21" s="393">
        <f t="shared" si="2"/>
        <v>0</v>
      </c>
      <c r="AE21" s="393">
        <f t="shared" si="3"/>
        <v>0</v>
      </c>
      <c r="AF21" s="439"/>
    </row>
    <row r="22" spans="1:32">
      <c r="A22" s="344">
        <v>12</v>
      </c>
      <c r="B22" s="405"/>
      <c r="C22" s="405"/>
      <c r="D22" s="405"/>
      <c r="E22" s="406"/>
      <c r="F22" s="385"/>
      <c r="G22" s="386"/>
      <c r="H22" s="385"/>
      <c r="I22" s="386"/>
      <c r="J22" s="385"/>
      <c r="K22" s="386"/>
      <c r="L22" s="385"/>
      <c r="M22" s="386"/>
      <c r="N22" s="385"/>
      <c r="O22" s="407"/>
      <c r="P22" s="408"/>
      <c r="Q22" s="406"/>
      <c r="R22" s="385"/>
      <c r="S22" s="386"/>
      <c r="T22" s="385"/>
      <c r="U22" s="386"/>
      <c r="V22" s="385"/>
      <c r="W22" s="386"/>
      <c r="X22" s="385"/>
      <c r="Y22" s="386"/>
      <c r="Z22" s="385"/>
      <c r="AA22" s="407"/>
      <c r="AB22" s="428"/>
      <c r="AC22" s="438">
        <f t="shared" si="1"/>
        <v>0</v>
      </c>
      <c r="AD22" s="393">
        <f t="shared" si="2"/>
        <v>0</v>
      </c>
      <c r="AE22" s="393">
        <f t="shared" si="3"/>
        <v>0</v>
      </c>
      <c r="AF22" s="439"/>
    </row>
    <row r="23" spans="1:32">
      <c r="A23" s="344">
        <v>13</v>
      </c>
      <c r="B23" s="405"/>
      <c r="C23" s="405"/>
      <c r="D23" s="405"/>
      <c r="E23" s="406"/>
      <c r="F23" s="385"/>
      <c r="G23" s="386"/>
      <c r="H23" s="385"/>
      <c r="I23" s="386"/>
      <c r="J23" s="385"/>
      <c r="K23" s="386"/>
      <c r="L23" s="385"/>
      <c r="M23" s="386"/>
      <c r="N23" s="385"/>
      <c r="O23" s="407"/>
      <c r="P23" s="408"/>
      <c r="Q23" s="406"/>
      <c r="R23" s="385"/>
      <c r="S23" s="386"/>
      <c r="T23" s="385"/>
      <c r="U23" s="386"/>
      <c r="V23" s="385"/>
      <c r="W23" s="386"/>
      <c r="X23" s="385"/>
      <c r="Y23" s="386"/>
      <c r="Z23" s="385"/>
      <c r="AA23" s="407"/>
      <c r="AB23" s="428"/>
      <c r="AC23" s="438">
        <f t="shared" si="1"/>
        <v>0</v>
      </c>
      <c r="AD23" s="393">
        <f t="shared" si="2"/>
        <v>0</v>
      </c>
      <c r="AE23" s="393">
        <f t="shared" si="3"/>
        <v>0</v>
      </c>
      <c r="AF23" s="439"/>
    </row>
    <row r="24" spans="1:32">
      <c r="A24" s="344">
        <v>14</v>
      </c>
      <c r="B24" s="405"/>
      <c r="C24" s="405"/>
      <c r="D24" s="405"/>
      <c r="E24" s="406"/>
      <c r="F24" s="385"/>
      <c r="G24" s="386"/>
      <c r="H24" s="385"/>
      <c r="I24" s="386"/>
      <c r="J24" s="385"/>
      <c r="K24" s="386"/>
      <c r="L24" s="385"/>
      <c r="M24" s="386"/>
      <c r="N24" s="385"/>
      <c r="O24" s="407"/>
      <c r="P24" s="408"/>
      <c r="Q24" s="406"/>
      <c r="R24" s="385"/>
      <c r="S24" s="386"/>
      <c r="T24" s="385"/>
      <c r="U24" s="386"/>
      <c r="V24" s="385"/>
      <c r="W24" s="386"/>
      <c r="X24" s="385"/>
      <c r="Y24" s="386"/>
      <c r="Z24" s="385"/>
      <c r="AA24" s="407"/>
      <c r="AB24" s="428"/>
      <c r="AC24" s="438">
        <f t="shared" si="1"/>
        <v>0</v>
      </c>
      <c r="AD24" s="393">
        <f t="shared" si="2"/>
        <v>0</v>
      </c>
      <c r="AE24" s="393">
        <f t="shared" si="3"/>
        <v>0</v>
      </c>
      <c r="AF24" s="439"/>
    </row>
    <row r="25" spans="1:32">
      <c r="A25" s="344">
        <v>15</v>
      </c>
      <c r="B25" s="405"/>
      <c r="C25" s="405"/>
      <c r="D25" s="405"/>
      <c r="E25" s="406"/>
      <c r="F25" s="385"/>
      <c r="G25" s="386"/>
      <c r="H25" s="385"/>
      <c r="I25" s="386"/>
      <c r="J25" s="385"/>
      <c r="K25" s="386"/>
      <c r="L25" s="385"/>
      <c r="M25" s="386"/>
      <c r="N25" s="385"/>
      <c r="O25" s="407"/>
      <c r="P25" s="408"/>
      <c r="Q25" s="406"/>
      <c r="R25" s="385"/>
      <c r="S25" s="386"/>
      <c r="T25" s="385"/>
      <c r="U25" s="386"/>
      <c r="V25" s="385"/>
      <c r="W25" s="386"/>
      <c r="X25" s="385"/>
      <c r="Y25" s="386"/>
      <c r="Z25" s="385"/>
      <c r="AA25" s="407"/>
      <c r="AB25" s="428"/>
      <c r="AC25" s="438">
        <f t="shared" si="1"/>
        <v>0</v>
      </c>
      <c r="AD25" s="393">
        <f t="shared" si="2"/>
        <v>0</v>
      </c>
      <c r="AE25" s="393">
        <f t="shared" si="3"/>
        <v>0</v>
      </c>
      <c r="AF25" s="439"/>
    </row>
    <row r="26" spans="1:32">
      <c r="A26" s="344">
        <v>16</v>
      </c>
      <c r="B26" s="405"/>
      <c r="C26" s="405"/>
      <c r="D26" s="405"/>
      <c r="E26" s="406"/>
      <c r="F26" s="385"/>
      <c r="G26" s="386"/>
      <c r="H26" s="385"/>
      <c r="I26" s="386"/>
      <c r="J26" s="385"/>
      <c r="K26" s="386"/>
      <c r="L26" s="385"/>
      <c r="M26" s="386"/>
      <c r="N26" s="385"/>
      <c r="O26" s="407"/>
      <c r="P26" s="408"/>
      <c r="Q26" s="406"/>
      <c r="R26" s="385"/>
      <c r="S26" s="386"/>
      <c r="T26" s="385"/>
      <c r="U26" s="386"/>
      <c r="V26" s="385"/>
      <c r="W26" s="386"/>
      <c r="X26" s="385"/>
      <c r="Y26" s="386"/>
      <c r="Z26" s="385"/>
      <c r="AA26" s="407"/>
      <c r="AB26" s="428"/>
      <c r="AC26" s="438">
        <f t="shared" si="1"/>
        <v>0</v>
      </c>
      <c r="AD26" s="393">
        <f t="shared" si="2"/>
        <v>0</v>
      </c>
      <c r="AE26" s="393">
        <f t="shared" si="3"/>
        <v>0</v>
      </c>
      <c r="AF26" s="439"/>
    </row>
    <row r="27" spans="1:32">
      <c r="A27" s="344">
        <v>17</v>
      </c>
      <c r="B27" s="405"/>
      <c r="C27" s="405"/>
      <c r="D27" s="405"/>
      <c r="E27" s="406"/>
      <c r="F27" s="385"/>
      <c r="G27" s="386"/>
      <c r="H27" s="385"/>
      <c r="I27" s="386"/>
      <c r="J27" s="385"/>
      <c r="K27" s="386"/>
      <c r="L27" s="385"/>
      <c r="M27" s="386"/>
      <c r="N27" s="385"/>
      <c r="O27" s="407"/>
      <c r="P27" s="408"/>
      <c r="Q27" s="406"/>
      <c r="R27" s="385"/>
      <c r="S27" s="386"/>
      <c r="T27" s="385"/>
      <c r="U27" s="386"/>
      <c r="V27" s="385"/>
      <c r="W27" s="386"/>
      <c r="X27" s="385"/>
      <c r="Y27" s="386"/>
      <c r="Z27" s="385"/>
      <c r="AA27" s="407"/>
      <c r="AB27" s="428"/>
      <c r="AC27" s="438">
        <f t="shared" si="1"/>
        <v>0</v>
      </c>
      <c r="AD27" s="393">
        <f t="shared" si="2"/>
        <v>0</v>
      </c>
      <c r="AE27" s="393">
        <f t="shared" si="3"/>
        <v>0</v>
      </c>
      <c r="AF27" s="439"/>
    </row>
    <row r="28" spans="1:32">
      <c r="A28" s="344">
        <v>18</v>
      </c>
      <c r="B28" s="405"/>
      <c r="C28" s="405"/>
      <c r="D28" s="405"/>
      <c r="E28" s="406"/>
      <c r="F28" s="385"/>
      <c r="G28" s="386"/>
      <c r="H28" s="385"/>
      <c r="I28" s="386"/>
      <c r="J28" s="385"/>
      <c r="K28" s="386"/>
      <c r="L28" s="385"/>
      <c r="M28" s="386"/>
      <c r="N28" s="385"/>
      <c r="O28" s="407"/>
      <c r="P28" s="408"/>
      <c r="Q28" s="406"/>
      <c r="R28" s="385"/>
      <c r="S28" s="386"/>
      <c r="T28" s="385"/>
      <c r="U28" s="386"/>
      <c r="V28" s="385"/>
      <c r="W28" s="386"/>
      <c r="X28" s="385"/>
      <c r="Y28" s="386"/>
      <c r="Z28" s="385"/>
      <c r="AA28" s="407"/>
      <c r="AB28" s="428"/>
      <c r="AC28" s="438">
        <f t="shared" si="1"/>
        <v>0</v>
      </c>
      <c r="AD28" s="393">
        <f t="shared" si="2"/>
        <v>0</v>
      </c>
      <c r="AE28" s="393">
        <f t="shared" si="3"/>
        <v>0</v>
      </c>
      <c r="AF28" s="439"/>
    </row>
    <row r="29" spans="1:32">
      <c r="A29" s="344">
        <v>19</v>
      </c>
      <c r="B29" s="405"/>
      <c r="C29" s="405"/>
      <c r="D29" s="405"/>
      <c r="E29" s="406"/>
      <c r="F29" s="385"/>
      <c r="G29" s="386"/>
      <c r="H29" s="385"/>
      <c r="I29" s="386"/>
      <c r="J29" s="385"/>
      <c r="K29" s="386"/>
      <c r="L29" s="385"/>
      <c r="M29" s="386"/>
      <c r="N29" s="385"/>
      <c r="O29" s="407"/>
      <c r="P29" s="408"/>
      <c r="Q29" s="406"/>
      <c r="R29" s="385"/>
      <c r="S29" s="386"/>
      <c r="T29" s="385"/>
      <c r="U29" s="386"/>
      <c r="V29" s="385"/>
      <c r="W29" s="386"/>
      <c r="X29" s="385"/>
      <c r="Y29" s="386"/>
      <c r="Z29" s="385"/>
      <c r="AA29" s="407"/>
      <c r="AB29" s="428"/>
      <c r="AC29" s="438">
        <f t="shared" si="1"/>
        <v>0</v>
      </c>
      <c r="AD29" s="393">
        <f t="shared" si="2"/>
        <v>0</v>
      </c>
      <c r="AE29" s="393">
        <f t="shared" si="3"/>
        <v>0</v>
      </c>
      <c r="AF29" s="439"/>
    </row>
    <row r="30" spans="1:32" ht="15.75" thickBot="1">
      <c r="A30" s="347">
        <v>20</v>
      </c>
      <c r="B30" s="409"/>
      <c r="C30" s="409"/>
      <c r="D30" s="409"/>
      <c r="E30" s="410"/>
      <c r="F30" s="387"/>
      <c r="G30" s="388"/>
      <c r="H30" s="385"/>
      <c r="I30" s="386"/>
      <c r="J30" s="385"/>
      <c r="K30" s="386"/>
      <c r="L30" s="385"/>
      <c r="M30" s="386"/>
      <c r="N30" s="387"/>
      <c r="O30" s="411"/>
      <c r="P30" s="412"/>
      <c r="Q30" s="410"/>
      <c r="R30" s="387"/>
      <c r="S30" s="388"/>
      <c r="T30" s="385"/>
      <c r="U30" s="386"/>
      <c r="V30" s="385"/>
      <c r="W30" s="386"/>
      <c r="X30" s="385"/>
      <c r="Y30" s="386"/>
      <c r="Z30" s="387"/>
      <c r="AA30" s="411"/>
      <c r="AB30" s="429"/>
      <c r="AC30" s="438">
        <f t="shared" si="1"/>
        <v>0</v>
      </c>
      <c r="AD30" s="393">
        <f t="shared" si="2"/>
        <v>0</v>
      </c>
      <c r="AE30" s="393">
        <f t="shared" si="3"/>
        <v>0</v>
      </c>
      <c r="AF30" s="439"/>
    </row>
    <row r="31" spans="1:32">
      <c r="A31" s="192">
        <v>1</v>
      </c>
      <c r="B31" s="413"/>
      <c r="C31" s="414"/>
      <c r="D31" s="414"/>
      <c r="E31" s="401"/>
      <c r="F31" s="383"/>
      <c r="G31" s="384"/>
      <c r="H31" s="383"/>
      <c r="I31" s="384"/>
      <c r="J31" s="383"/>
      <c r="K31" s="384"/>
      <c r="L31" s="383"/>
      <c r="M31" s="384"/>
      <c r="N31" s="383"/>
      <c r="O31" s="403"/>
      <c r="P31" s="415"/>
      <c r="Q31" s="401"/>
      <c r="R31" s="383"/>
      <c r="S31" s="384"/>
      <c r="T31" s="383"/>
      <c r="U31" s="384"/>
      <c r="V31" s="383"/>
      <c r="W31" s="384"/>
      <c r="X31" s="383"/>
      <c r="Y31" s="384"/>
      <c r="Z31" s="383"/>
      <c r="AA31" s="403"/>
      <c r="AB31" s="430"/>
      <c r="AC31" s="438">
        <f t="shared" si="1"/>
        <v>0</v>
      </c>
      <c r="AD31" s="393">
        <f t="shared" si="2"/>
        <v>0</v>
      </c>
      <c r="AE31" s="393">
        <f t="shared" si="3"/>
        <v>0</v>
      </c>
      <c r="AF31" s="439"/>
    </row>
    <row r="32" spans="1:32">
      <c r="A32" s="22">
        <v>2</v>
      </c>
      <c r="B32" s="406"/>
      <c r="C32" s="405"/>
      <c r="D32" s="405"/>
      <c r="E32" s="405"/>
      <c r="F32" s="385"/>
      <c r="G32" s="386"/>
      <c r="H32" s="385"/>
      <c r="I32" s="386"/>
      <c r="J32" s="385"/>
      <c r="K32" s="386"/>
      <c r="L32" s="385"/>
      <c r="M32" s="386"/>
      <c r="N32" s="385"/>
      <c r="O32" s="407"/>
      <c r="P32" s="408"/>
      <c r="Q32" s="405"/>
      <c r="R32" s="385"/>
      <c r="S32" s="386"/>
      <c r="T32" s="385"/>
      <c r="U32" s="386"/>
      <c r="V32" s="385"/>
      <c r="W32" s="386"/>
      <c r="X32" s="385"/>
      <c r="Y32" s="386"/>
      <c r="Z32" s="385"/>
      <c r="AA32" s="407"/>
      <c r="AB32" s="428"/>
      <c r="AC32" s="438">
        <f t="shared" si="1"/>
        <v>0</v>
      </c>
      <c r="AD32" s="393">
        <f t="shared" si="2"/>
        <v>0</v>
      </c>
      <c r="AE32" s="393">
        <f t="shared" si="3"/>
        <v>0</v>
      </c>
      <c r="AF32" s="439"/>
    </row>
    <row r="33" spans="1:32">
      <c r="A33" s="22">
        <v>3</v>
      </c>
      <c r="B33" s="406"/>
      <c r="C33" s="405"/>
      <c r="D33" s="405"/>
      <c r="E33" s="405"/>
      <c r="F33" s="385"/>
      <c r="G33" s="386"/>
      <c r="H33" s="385"/>
      <c r="I33" s="386"/>
      <c r="J33" s="385"/>
      <c r="K33" s="386"/>
      <c r="L33" s="385"/>
      <c r="M33" s="386"/>
      <c r="N33" s="385"/>
      <c r="O33" s="407"/>
      <c r="P33" s="408"/>
      <c r="Q33" s="405"/>
      <c r="R33" s="385"/>
      <c r="S33" s="386"/>
      <c r="T33" s="385"/>
      <c r="U33" s="386"/>
      <c r="V33" s="385"/>
      <c r="W33" s="386"/>
      <c r="X33" s="385"/>
      <c r="Y33" s="386"/>
      <c r="Z33" s="385"/>
      <c r="AA33" s="407"/>
      <c r="AB33" s="428"/>
      <c r="AC33" s="438">
        <f t="shared" si="1"/>
        <v>0</v>
      </c>
      <c r="AD33" s="393">
        <f t="shared" si="2"/>
        <v>0</v>
      </c>
      <c r="AE33" s="393">
        <f t="shared" si="3"/>
        <v>0</v>
      </c>
      <c r="AF33" s="439"/>
    </row>
    <row r="34" spans="1:32">
      <c r="A34" s="22">
        <v>4</v>
      </c>
      <c r="B34" s="413"/>
      <c r="C34" s="414"/>
      <c r="D34" s="414"/>
      <c r="E34" s="414"/>
      <c r="F34" s="385"/>
      <c r="G34" s="386"/>
      <c r="H34" s="385"/>
      <c r="I34" s="386"/>
      <c r="J34" s="385"/>
      <c r="K34" s="386"/>
      <c r="L34" s="385"/>
      <c r="M34" s="386"/>
      <c r="N34" s="385"/>
      <c r="O34" s="407"/>
      <c r="P34" s="408"/>
      <c r="Q34" s="414"/>
      <c r="R34" s="385"/>
      <c r="S34" s="386"/>
      <c r="T34" s="385"/>
      <c r="U34" s="386"/>
      <c r="V34" s="385"/>
      <c r="W34" s="386"/>
      <c r="X34" s="385"/>
      <c r="Y34" s="386"/>
      <c r="Z34" s="385"/>
      <c r="AA34" s="407"/>
      <c r="AB34" s="428"/>
      <c r="AC34" s="438">
        <f t="shared" si="1"/>
        <v>0</v>
      </c>
      <c r="AD34" s="393">
        <f t="shared" si="2"/>
        <v>0</v>
      </c>
      <c r="AE34" s="393">
        <f t="shared" si="3"/>
        <v>0</v>
      </c>
      <c r="AF34" s="439"/>
    </row>
    <row r="35" spans="1:32">
      <c r="A35" s="22">
        <v>5</v>
      </c>
      <c r="B35" s="406"/>
      <c r="C35" s="405"/>
      <c r="D35" s="405"/>
      <c r="E35" s="405"/>
      <c r="F35" s="385"/>
      <c r="G35" s="386"/>
      <c r="H35" s="385"/>
      <c r="I35" s="386"/>
      <c r="J35" s="385"/>
      <c r="K35" s="386"/>
      <c r="L35" s="385"/>
      <c r="M35" s="386"/>
      <c r="N35" s="385"/>
      <c r="O35" s="407"/>
      <c r="P35" s="408"/>
      <c r="Q35" s="405"/>
      <c r="R35" s="385"/>
      <c r="S35" s="386"/>
      <c r="T35" s="385"/>
      <c r="U35" s="386"/>
      <c r="V35" s="385"/>
      <c r="W35" s="386"/>
      <c r="X35" s="385"/>
      <c r="Y35" s="386"/>
      <c r="Z35" s="385"/>
      <c r="AA35" s="407"/>
      <c r="AB35" s="428"/>
      <c r="AC35" s="438">
        <f t="shared" si="1"/>
        <v>0</v>
      </c>
      <c r="AD35" s="393">
        <f t="shared" si="2"/>
        <v>0</v>
      </c>
      <c r="AE35" s="393">
        <f t="shared" si="3"/>
        <v>0</v>
      </c>
      <c r="AF35" s="439"/>
    </row>
    <row r="36" spans="1:32">
      <c r="A36" s="22">
        <v>6</v>
      </c>
      <c r="B36" s="406"/>
      <c r="C36" s="405"/>
      <c r="D36" s="405"/>
      <c r="E36" s="405"/>
      <c r="F36" s="385"/>
      <c r="G36" s="386"/>
      <c r="H36" s="385"/>
      <c r="I36" s="386"/>
      <c r="J36" s="385"/>
      <c r="K36" s="386"/>
      <c r="L36" s="385"/>
      <c r="M36" s="386"/>
      <c r="N36" s="385"/>
      <c r="O36" s="407"/>
      <c r="P36" s="408"/>
      <c r="Q36" s="405"/>
      <c r="R36" s="385"/>
      <c r="S36" s="386"/>
      <c r="T36" s="385"/>
      <c r="U36" s="386"/>
      <c r="V36" s="385"/>
      <c r="W36" s="386"/>
      <c r="X36" s="385"/>
      <c r="Y36" s="386"/>
      <c r="Z36" s="385"/>
      <c r="AA36" s="407"/>
      <c r="AB36" s="428"/>
      <c r="AC36" s="438">
        <f t="shared" si="1"/>
        <v>0</v>
      </c>
      <c r="AD36" s="393">
        <f t="shared" si="2"/>
        <v>0</v>
      </c>
      <c r="AE36" s="393">
        <f t="shared" si="3"/>
        <v>0</v>
      </c>
      <c r="AF36" s="439"/>
    </row>
    <row r="37" spans="1:32">
      <c r="A37" s="22">
        <v>7</v>
      </c>
      <c r="B37" s="413"/>
      <c r="C37" s="414"/>
      <c r="D37" s="414"/>
      <c r="E37" s="405"/>
      <c r="F37" s="385"/>
      <c r="G37" s="386"/>
      <c r="H37" s="385"/>
      <c r="I37" s="386"/>
      <c r="J37" s="385"/>
      <c r="K37" s="386"/>
      <c r="L37" s="385"/>
      <c r="M37" s="386"/>
      <c r="N37" s="385"/>
      <c r="O37" s="407"/>
      <c r="P37" s="408"/>
      <c r="Q37" s="405"/>
      <c r="R37" s="385"/>
      <c r="S37" s="386"/>
      <c r="T37" s="385"/>
      <c r="U37" s="386"/>
      <c r="V37" s="385"/>
      <c r="W37" s="386"/>
      <c r="X37" s="385"/>
      <c r="Y37" s="386"/>
      <c r="Z37" s="385"/>
      <c r="AA37" s="407"/>
      <c r="AB37" s="428"/>
      <c r="AC37" s="438">
        <f t="shared" si="1"/>
        <v>0</v>
      </c>
      <c r="AD37" s="393">
        <f t="shared" si="2"/>
        <v>0</v>
      </c>
      <c r="AE37" s="393">
        <f t="shared" si="3"/>
        <v>0</v>
      </c>
      <c r="AF37" s="439"/>
    </row>
    <row r="38" spans="1:32">
      <c r="A38" s="22">
        <v>8</v>
      </c>
      <c r="B38" s="406"/>
      <c r="C38" s="405"/>
      <c r="D38" s="405"/>
      <c r="E38" s="414"/>
      <c r="F38" s="385"/>
      <c r="G38" s="386"/>
      <c r="H38" s="385"/>
      <c r="I38" s="386"/>
      <c r="J38" s="385"/>
      <c r="K38" s="386"/>
      <c r="L38" s="385"/>
      <c r="M38" s="386"/>
      <c r="N38" s="416"/>
      <c r="O38" s="417"/>
      <c r="P38" s="408"/>
      <c r="Q38" s="414"/>
      <c r="R38" s="385"/>
      <c r="S38" s="386"/>
      <c r="T38" s="385"/>
      <c r="U38" s="386"/>
      <c r="V38" s="385"/>
      <c r="W38" s="386"/>
      <c r="X38" s="385"/>
      <c r="Y38" s="386"/>
      <c r="Z38" s="416"/>
      <c r="AA38" s="417"/>
      <c r="AB38" s="428"/>
      <c r="AC38" s="438">
        <f t="shared" si="1"/>
        <v>0</v>
      </c>
      <c r="AD38" s="393">
        <f t="shared" si="2"/>
        <v>0</v>
      </c>
      <c r="AE38" s="393">
        <f t="shared" si="3"/>
        <v>0</v>
      </c>
      <c r="AF38" s="439"/>
    </row>
    <row r="39" spans="1:32">
      <c r="A39" s="22">
        <v>9</v>
      </c>
      <c r="B39" s="406"/>
      <c r="C39" s="405"/>
      <c r="D39" s="405"/>
      <c r="E39" s="405"/>
      <c r="F39" s="385"/>
      <c r="G39" s="386"/>
      <c r="H39" s="385"/>
      <c r="I39" s="386"/>
      <c r="J39" s="385"/>
      <c r="K39" s="386"/>
      <c r="L39" s="385"/>
      <c r="M39" s="386"/>
      <c r="N39" s="385"/>
      <c r="O39" s="407"/>
      <c r="P39" s="408"/>
      <c r="Q39" s="405"/>
      <c r="R39" s="385"/>
      <c r="S39" s="386"/>
      <c r="T39" s="385"/>
      <c r="U39" s="386"/>
      <c r="V39" s="385"/>
      <c r="W39" s="386"/>
      <c r="X39" s="385"/>
      <c r="Y39" s="386"/>
      <c r="Z39" s="385"/>
      <c r="AA39" s="407"/>
      <c r="AB39" s="428"/>
      <c r="AC39" s="438">
        <f t="shared" si="1"/>
        <v>0</v>
      </c>
      <c r="AD39" s="393">
        <f t="shared" si="2"/>
        <v>0</v>
      </c>
      <c r="AE39" s="393">
        <f t="shared" si="3"/>
        <v>0</v>
      </c>
      <c r="AF39" s="439"/>
    </row>
    <row r="40" spans="1:32">
      <c r="A40" s="22">
        <v>10</v>
      </c>
      <c r="B40" s="413"/>
      <c r="C40" s="414"/>
      <c r="D40" s="414"/>
      <c r="E40" s="405"/>
      <c r="F40" s="385"/>
      <c r="G40" s="386"/>
      <c r="H40" s="385"/>
      <c r="I40" s="386"/>
      <c r="J40" s="385"/>
      <c r="K40" s="386"/>
      <c r="L40" s="385"/>
      <c r="M40" s="386"/>
      <c r="N40" s="385"/>
      <c r="O40" s="407"/>
      <c r="P40" s="408"/>
      <c r="Q40" s="405"/>
      <c r="R40" s="385"/>
      <c r="S40" s="386"/>
      <c r="T40" s="385"/>
      <c r="U40" s="386"/>
      <c r="V40" s="385"/>
      <c r="W40" s="386"/>
      <c r="X40" s="385"/>
      <c r="Y40" s="386"/>
      <c r="Z40" s="385"/>
      <c r="AA40" s="407"/>
      <c r="AB40" s="428"/>
      <c r="AC40" s="438">
        <f t="shared" si="1"/>
        <v>0</v>
      </c>
      <c r="AD40" s="393">
        <f t="shared" si="2"/>
        <v>0</v>
      </c>
      <c r="AE40" s="393">
        <f t="shared" si="3"/>
        <v>0</v>
      </c>
      <c r="AF40" s="439"/>
    </row>
    <row r="41" spans="1:32">
      <c r="A41" s="22">
        <v>11</v>
      </c>
      <c r="B41" s="406"/>
      <c r="C41" s="405"/>
      <c r="D41" s="405"/>
      <c r="E41" s="405"/>
      <c r="F41" s="385"/>
      <c r="G41" s="386"/>
      <c r="H41" s="385"/>
      <c r="I41" s="386"/>
      <c r="J41" s="385"/>
      <c r="K41" s="386"/>
      <c r="L41" s="385"/>
      <c r="M41" s="386"/>
      <c r="N41" s="385"/>
      <c r="O41" s="407"/>
      <c r="P41" s="408"/>
      <c r="Q41" s="405"/>
      <c r="R41" s="385"/>
      <c r="S41" s="386"/>
      <c r="T41" s="385"/>
      <c r="U41" s="386"/>
      <c r="V41" s="385"/>
      <c r="W41" s="386"/>
      <c r="X41" s="385"/>
      <c r="Y41" s="386"/>
      <c r="Z41" s="385"/>
      <c r="AA41" s="407"/>
      <c r="AB41" s="428"/>
      <c r="AC41" s="438">
        <f t="shared" si="1"/>
        <v>0</v>
      </c>
      <c r="AD41" s="393">
        <f t="shared" si="2"/>
        <v>0</v>
      </c>
      <c r="AE41" s="393">
        <f t="shared" si="3"/>
        <v>0</v>
      </c>
      <c r="AF41" s="439"/>
    </row>
    <row r="42" spans="1:32">
      <c r="A42" s="22">
        <v>12</v>
      </c>
      <c r="B42" s="406"/>
      <c r="C42" s="405"/>
      <c r="D42" s="405"/>
      <c r="E42" s="405"/>
      <c r="F42" s="385"/>
      <c r="G42" s="386"/>
      <c r="H42" s="385"/>
      <c r="I42" s="386"/>
      <c r="J42" s="385"/>
      <c r="K42" s="386"/>
      <c r="L42" s="385"/>
      <c r="M42" s="386"/>
      <c r="N42" s="385"/>
      <c r="O42" s="407"/>
      <c r="P42" s="408"/>
      <c r="Q42" s="405"/>
      <c r="R42" s="385"/>
      <c r="S42" s="386"/>
      <c r="T42" s="385"/>
      <c r="U42" s="386"/>
      <c r="V42" s="385"/>
      <c r="W42" s="386"/>
      <c r="X42" s="385"/>
      <c r="Y42" s="386"/>
      <c r="Z42" s="385"/>
      <c r="AA42" s="407"/>
      <c r="AB42" s="428"/>
      <c r="AC42" s="438">
        <f t="shared" si="1"/>
        <v>0</v>
      </c>
      <c r="AD42" s="393">
        <f t="shared" si="2"/>
        <v>0</v>
      </c>
      <c r="AE42" s="393">
        <f t="shared" si="3"/>
        <v>0</v>
      </c>
      <c r="AF42" s="439"/>
    </row>
    <row r="43" spans="1:32">
      <c r="A43" s="22">
        <v>13</v>
      </c>
      <c r="B43" s="413"/>
      <c r="C43" s="414"/>
      <c r="D43" s="414"/>
      <c r="E43" s="405"/>
      <c r="F43" s="385"/>
      <c r="G43" s="386"/>
      <c r="H43" s="385"/>
      <c r="I43" s="386"/>
      <c r="J43" s="385"/>
      <c r="K43" s="386"/>
      <c r="L43" s="385"/>
      <c r="M43" s="386"/>
      <c r="N43" s="385"/>
      <c r="O43" s="407"/>
      <c r="P43" s="408"/>
      <c r="Q43" s="405"/>
      <c r="R43" s="385"/>
      <c r="S43" s="386"/>
      <c r="T43" s="385"/>
      <c r="U43" s="386"/>
      <c r="V43" s="385"/>
      <c r="W43" s="386"/>
      <c r="X43" s="385"/>
      <c r="Y43" s="386"/>
      <c r="Z43" s="385"/>
      <c r="AA43" s="407"/>
      <c r="AB43" s="428"/>
      <c r="AC43" s="438">
        <f t="shared" si="1"/>
        <v>0</v>
      </c>
      <c r="AD43" s="393">
        <f t="shared" si="2"/>
        <v>0</v>
      </c>
      <c r="AE43" s="393">
        <f t="shared" si="3"/>
        <v>0</v>
      </c>
      <c r="AF43" s="439"/>
    </row>
    <row r="44" spans="1:32">
      <c r="A44" s="22">
        <v>14</v>
      </c>
      <c r="B44" s="406"/>
      <c r="C44" s="405"/>
      <c r="D44" s="405"/>
      <c r="E44" s="405"/>
      <c r="F44" s="385"/>
      <c r="G44" s="386"/>
      <c r="H44" s="385"/>
      <c r="I44" s="386"/>
      <c r="J44" s="385"/>
      <c r="K44" s="386"/>
      <c r="L44" s="385"/>
      <c r="M44" s="386"/>
      <c r="N44" s="385"/>
      <c r="O44" s="407"/>
      <c r="P44" s="408"/>
      <c r="Q44" s="405"/>
      <c r="R44" s="385"/>
      <c r="S44" s="386"/>
      <c r="T44" s="385"/>
      <c r="U44" s="386"/>
      <c r="V44" s="385"/>
      <c r="W44" s="386"/>
      <c r="X44" s="385"/>
      <c r="Y44" s="386"/>
      <c r="Z44" s="385"/>
      <c r="AA44" s="407"/>
      <c r="AB44" s="428"/>
      <c r="AC44" s="438">
        <f t="shared" si="1"/>
        <v>0</v>
      </c>
      <c r="AD44" s="393">
        <f t="shared" si="2"/>
        <v>0</v>
      </c>
      <c r="AE44" s="393">
        <f t="shared" si="3"/>
        <v>0</v>
      </c>
      <c r="AF44" s="439"/>
    </row>
    <row r="45" spans="1:32">
      <c r="A45" s="22">
        <v>15</v>
      </c>
      <c r="B45" s="406"/>
      <c r="C45" s="405"/>
      <c r="D45" s="405"/>
      <c r="E45" s="405"/>
      <c r="F45" s="385"/>
      <c r="G45" s="386"/>
      <c r="H45" s="385"/>
      <c r="I45" s="386"/>
      <c r="J45" s="385"/>
      <c r="K45" s="386"/>
      <c r="L45" s="385"/>
      <c r="M45" s="386"/>
      <c r="N45" s="385"/>
      <c r="O45" s="407"/>
      <c r="P45" s="408"/>
      <c r="Q45" s="405"/>
      <c r="R45" s="385"/>
      <c r="S45" s="386"/>
      <c r="T45" s="385"/>
      <c r="U45" s="386"/>
      <c r="V45" s="385"/>
      <c r="W45" s="386"/>
      <c r="X45" s="385"/>
      <c r="Y45" s="386"/>
      <c r="Z45" s="385"/>
      <c r="AA45" s="407"/>
      <c r="AB45" s="428"/>
      <c r="AC45" s="438">
        <f t="shared" si="1"/>
        <v>0</v>
      </c>
      <c r="AD45" s="393">
        <f t="shared" si="2"/>
        <v>0</v>
      </c>
      <c r="AE45" s="393">
        <f t="shared" si="3"/>
        <v>0</v>
      </c>
      <c r="AF45" s="439"/>
    </row>
    <row r="46" spans="1:32">
      <c r="A46" s="22">
        <v>16</v>
      </c>
      <c r="B46" s="413"/>
      <c r="C46" s="414"/>
      <c r="D46" s="414"/>
      <c r="E46" s="405"/>
      <c r="F46" s="385"/>
      <c r="G46" s="386"/>
      <c r="H46" s="385"/>
      <c r="I46" s="386"/>
      <c r="J46" s="385"/>
      <c r="K46" s="386"/>
      <c r="L46" s="385"/>
      <c r="M46" s="386"/>
      <c r="N46" s="385"/>
      <c r="O46" s="407"/>
      <c r="P46" s="408"/>
      <c r="Q46" s="405"/>
      <c r="R46" s="385"/>
      <c r="S46" s="386"/>
      <c r="T46" s="385"/>
      <c r="U46" s="386"/>
      <c r="V46" s="385"/>
      <c r="W46" s="386"/>
      <c r="X46" s="385"/>
      <c r="Y46" s="386"/>
      <c r="Z46" s="385"/>
      <c r="AA46" s="407"/>
      <c r="AB46" s="428"/>
      <c r="AC46" s="438">
        <f t="shared" si="1"/>
        <v>0</v>
      </c>
      <c r="AD46" s="393">
        <f t="shared" si="2"/>
        <v>0</v>
      </c>
      <c r="AE46" s="393">
        <f t="shared" si="3"/>
        <v>0</v>
      </c>
      <c r="AF46" s="439"/>
    </row>
    <row r="47" spans="1:32">
      <c r="A47" s="22">
        <v>17</v>
      </c>
      <c r="B47" s="406"/>
      <c r="C47" s="405"/>
      <c r="D47" s="405"/>
      <c r="E47" s="405"/>
      <c r="F47" s="385"/>
      <c r="G47" s="386"/>
      <c r="H47" s="385"/>
      <c r="I47" s="386"/>
      <c r="J47" s="385"/>
      <c r="K47" s="386"/>
      <c r="L47" s="385"/>
      <c r="M47" s="386"/>
      <c r="N47" s="385"/>
      <c r="O47" s="407"/>
      <c r="P47" s="408"/>
      <c r="Q47" s="405"/>
      <c r="R47" s="385"/>
      <c r="S47" s="386"/>
      <c r="T47" s="385"/>
      <c r="U47" s="386"/>
      <c r="V47" s="385"/>
      <c r="W47" s="386"/>
      <c r="X47" s="385"/>
      <c r="Y47" s="386"/>
      <c r="Z47" s="385"/>
      <c r="AA47" s="407"/>
      <c r="AB47" s="428"/>
      <c r="AC47" s="438">
        <f t="shared" si="1"/>
        <v>0</v>
      </c>
      <c r="AD47" s="393">
        <f t="shared" si="2"/>
        <v>0</v>
      </c>
      <c r="AE47" s="393">
        <f t="shared" si="3"/>
        <v>0</v>
      </c>
      <c r="AF47" s="439"/>
    </row>
    <row r="48" spans="1:32">
      <c r="A48" s="22">
        <v>18</v>
      </c>
      <c r="B48" s="406"/>
      <c r="C48" s="405"/>
      <c r="D48" s="405"/>
      <c r="E48" s="405"/>
      <c r="F48" s="385"/>
      <c r="G48" s="386"/>
      <c r="H48" s="385"/>
      <c r="I48" s="386"/>
      <c r="J48" s="385"/>
      <c r="K48" s="386"/>
      <c r="L48" s="385"/>
      <c r="M48" s="386"/>
      <c r="N48" s="385"/>
      <c r="O48" s="407"/>
      <c r="P48" s="408"/>
      <c r="Q48" s="405"/>
      <c r="R48" s="385"/>
      <c r="S48" s="386"/>
      <c r="T48" s="385"/>
      <c r="U48" s="386"/>
      <c r="V48" s="385"/>
      <c r="W48" s="386"/>
      <c r="X48" s="385"/>
      <c r="Y48" s="386"/>
      <c r="Z48" s="385"/>
      <c r="AA48" s="407"/>
      <c r="AB48" s="428"/>
      <c r="AC48" s="438">
        <f t="shared" si="1"/>
        <v>0</v>
      </c>
      <c r="AD48" s="393">
        <f t="shared" si="2"/>
        <v>0</v>
      </c>
      <c r="AE48" s="393">
        <f t="shared" si="3"/>
        <v>0</v>
      </c>
      <c r="AF48" s="439"/>
    </row>
    <row r="49" spans="1:32">
      <c r="A49" s="22">
        <v>19</v>
      </c>
      <c r="B49" s="413"/>
      <c r="C49" s="414"/>
      <c r="D49" s="414"/>
      <c r="E49" s="405"/>
      <c r="F49" s="385"/>
      <c r="G49" s="386"/>
      <c r="H49" s="385"/>
      <c r="I49" s="386"/>
      <c r="J49" s="385"/>
      <c r="K49" s="386"/>
      <c r="L49" s="385"/>
      <c r="M49" s="386"/>
      <c r="N49" s="385"/>
      <c r="O49" s="407"/>
      <c r="P49" s="408"/>
      <c r="Q49" s="405"/>
      <c r="R49" s="385"/>
      <c r="S49" s="386"/>
      <c r="T49" s="385"/>
      <c r="U49" s="386"/>
      <c r="V49" s="385"/>
      <c r="W49" s="386"/>
      <c r="X49" s="385"/>
      <c r="Y49" s="386"/>
      <c r="Z49" s="385"/>
      <c r="AA49" s="407"/>
      <c r="AB49" s="428"/>
      <c r="AC49" s="438">
        <f t="shared" si="1"/>
        <v>0</v>
      </c>
      <c r="AD49" s="393">
        <f t="shared" si="2"/>
        <v>0</v>
      </c>
      <c r="AE49" s="393">
        <f t="shared" si="3"/>
        <v>0</v>
      </c>
      <c r="AF49" s="439"/>
    </row>
    <row r="50" spans="1:32" ht="15.75" thickBot="1">
      <c r="A50" s="144">
        <v>20</v>
      </c>
      <c r="B50" s="410"/>
      <c r="C50" s="409"/>
      <c r="D50" s="409"/>
      <c r="E50" s="409"/>
      <c r="F50" s="418"/>
      <c r="G50" s="419"/>
      <c r="H50" s="418"/>
      <c r="I50" s="419"/>
      <c r="J50" s="418"/>
      <c r="K50" s="419"/>
      <c r="L50" s="418"/>
      <c r="M50" s="419"/>
      <c r="N50" s="418"/>
      <c r="O50" s="420"/>
      <c r="P50" s="421"/>
      <c r="Q50" s="409"/>
      <c r="R50" s="418"/>
      <c r="S50" s="419"/>
      <c r="T50" s="418"/>
      <c r="U50" s="419"/>
      <c r="V50" s="418"/>
      <c r="W50" s="419"/>
      <c r="X50" s="418"/>
      <c r="Y50" s="419"/>
      <c r="Z50" s="418"/>
      <c r="AA50" s="420"/>
      <c r="AB50" s="431"/>
      <c r="AC50" s="438">
        <f t="shared" si="1"/>
        <v>0</v>
      </c>
      <c r="AD50" s="393">
        <f t="shared" si="2"/>
        <v>0</v>
      </c>
      <c r="AE50" s="393">
        <f t="shared" si="3"/>
        <v>0</v>
      </c>
      <c r="AF50" s="439"/>
    </row>
    <row r="51" spans="1:32">
      <c r="A51" s="346">
        <v>1</v>
      </c>
      <c r="B51" s="401"/>
      <c r="C51" s="401"/>
      <c r="D51" s="401"/>
      <c r="E51" s="413"/>
      <c r="F51" s="383"/>
      <c r="G51" s="384"/>
      <c r="H51" s="383"/>
      <c r="I51" s="384"/>
      <c r="J51" s="383"/>
      <c r="K51" s="384"/>
      <c r="L51" s="383"/>
      <c r="M51" s="384"/>
      <c r="N51" s="383"/>
      <c r="O51" s="403"/>
      <c r="P51" s="404"/>
      <c r="Q51" s="413"/>
      <c r="R51" s="383"/>
      <c r="S51" s="384"/>
      <c r="T51" s="383"/>
      <c r="U51" s="384"/>
      <c r="V51" s="383"/>
      <c r="W51" s="384"/>
      <c r="X51" s="383"/>
      <c r="Y51" s="384"/>
      <c r="Z51" s="383"/>
      <c r="AA51" s="403"/>
      <c r="AB51" s="427"/>
      <c r="AC51" s="438">
        <f t="shared" si="1"/>
        <v>0</v>
      </c>
      <c r="AD51" s="393">
        <f t="shared" si="2"/>
        <v>0</v>
      </c>
      <c r="AE51" s="393">
        <f t="shared" si="3"/>
        <v>0</v>
      </c>
      <c r="AF51" s="439"/>
    </row>
    <row r="52" spans="1:32">
      <c r="A52" s="344">
        <v>2</v>
      </c>
      <c r="B52" s="405"/>
      <c r="C52" s="405"/>
      <c r="D52" s="405"/>
      <c r="E52" s="406"/>
      <c r="F52" s="385"/>
      <c r="G52" s="386"/>
      <c r="H52" s="385"/>
      <c r="I52" s="386"/>
      <c r="J52" s="385"/>
      <c r="K52" s="386"/>
      <c r="L52" s="385"/>
      <c r="M52" s="386"/>
      <c r="N52" s="385"/>
      <c r="O52" s="407"/>
      <c r="P52" s="408"/>
      <c r="Q52" s="406"/>
      <c r="R52" s="385"/>
      <c r="S52" s="386"/>
      <c r="T52" s="385"/>
      <c r="U52" s="386"/>
      <c r="V52" s="385"/>
      <c r="W52" s="386"/>
      <c r="X52" s="385"/>
      <c r="Y52" s="386"/>
      <c r="Z52" s="385"/>
      <c r="AA52" s="407"/>
      <c r="AB52" s="428"/>
      <c r="AC52" s="438">
        <f t="shared" si="1"/>
        <v>0</v>
      </c>
      <c r="AD52" s="393">
        <f t="shared" si="2"/>
        <v>0</v>
      </c>
      <c r="AE52" s="393">
        <f t="shared" si="3"/>
        <v>0</v>
      </c>
      <c r="AF52" s="439"/>
    </row>
    <row r="53" spans="1:32">
      <c r="A53" s="344">
        <v>3</v>
      </c>
      <c r="B53" s="405"/>
      <c r="C53" s="405"/>
      <c r="D53" s="405"/>
      <c r="E53" s="406"/>
      <c r="F53" s="385"/>
      <c r="G53" s="386"/>
      <c r="H53" s="385"/>
      <c r="I53" s="386"/>
      <c r="J53" s="385"/>
      <c r="K53" s="386"/>
      <c r="L53" s="385"/>
      <c r="M53" s="386"/>
      <c r="N53" s="385"/>
      <c r="O53" s="407"/>
      <c r="P53" s="408"/>
      <c r="Q53" s="406"/>
      <c r="R53" s="385"/>
      <c r="S53" s="386"/>
      <c r="T53" s="385"/>
      <c r="U53" s="386"/>
      <c r="V53" s="385"/>
      <c r="W53" s="386"/>
      <c r="X53" s="385"/>
      <c r="Y53" s="386"/>
      <c r="Z53" s="385"/>
      <c r="AA53" s="407"/>
      <c r="AB53" s="428"/>
      <c r="AC53" s="438">
        <f t="shared" si="1"/>
        <v>0</v>
      </c>
      <c r="AD53" s="393">
        <f t="shared" si="2"/>
        <v>0</v>
      </c>
      <c r="AE53" s="393">
        <f t="shared" si="3"/>
        <v>0</v>
      </c>
      <c r="AF53" s="439"/>
    </row>
    <row r="54" spans="1:32">
      <c r="A54" s="344">
        <v>4</v>
      </c>
      <c r="B54" s="414"/>
      <c r="C54" s="414"/>
      <c r="D54" s="414"/>
      <c r="E54" s="406"/>
      <c r="F54" s="385"/>
      <c r="G54" s="386"/>
      <c r="H54" s="385"/>
      <c r="I54" s="386"/>
      <c r="J54" s="385"/>
      <c r="K54" s="386"/>
      <c r="L54" s="385"/>
      <c r="M54" s="386"/>
      <c r="N54" s="385"/>
      <c r="O54" s="407"/>
      <c r="P54" s="408"/>
      <c r="Q54" s="406"/>
      <c r="R54" s="385"/>
      <c r="S54" s="386"/>
      <c r="T54" s="385"/>
      <c r="U54" s="386"/>
      <c r="V54" s="385"/>
      <c r="W54" s="386"/>
      <c r="X54" s="385"/>
      <c r="Y54" s="386"/>
      <c r="Z54" s="385"/>
      <c r="AA54" s="407"/>
      <c r="AB54" s="428"/>
      <c r="AC54" s="438">
        <f t="shared" si="1"/>
        <v>0</v>
      </c>
      <c r="AD54" s="393">
        <f t="shared" si="2"/>
        <v>0</v>
      </c>
      <c r="AE54" s="393">
        <f t="shared" si="3"/>
        <v>0</v>
      </c>
      <c r="AF54" s="439"/>
    </row>
    <row r="55" spans="1:32">
      <c r="A55" s="344">
        <v>5</v>
      </c>
      <c r="B55" s="405"/>
      <c r="C55" s="405"/>
      <c r="D55" s="405"/>
      <c r="E55" s="406"/>
      <c r="F55" s="385"/>
      <c r="G55" s="386"/>
      <c r="H55" s="385"/>
      <c r="I55" s="386"/>
      <c r="J55" s="385"/>
      <c r="K55" s="386"/>
      <c r="L55" s="385"/>
      <c r="M55" s="386"/>
      <c r="N55" s="385"/>
      <c r="O55" s="407"/>
      <c r="P55" s="408"/>
      <c r="Q55" s="406"/>
      <c r="R55" s="385"/>
      <c r="S55" s="386"/>
      <c r="T55" s="385"/>
      <c r="U55" s="386"/>
      <c r="V55" s="385"/>
      <c r="W55" s="386"/>
      <c r="X55" s="385"/>
      <c r="Y55" s="386"/>
      <c r="Z55" s="385"/>
      <c r="AA55" s="407"/>
      <c r="AB55" s="428"/>
      <c r="AC55" s="438">
        <f t="shared" si="1"/>
        <v>0</v>
      </c>
      <c r="AD55" s="393">
        <f t="shared" si="2"/>
        <v>0</v>
      </c>
      <c r="AE55" s="393">
        <f t="shared" si="3"/>
        <v>0</v>
      </c>
      <c r="AF55" s="439"/>
    </row>
    <row r="56" spans="1:32">
      <c r="A56" s="344">
        <v>6</v>
      </c>
      <c r="B56" s="405"/>
      <c r="C56" s="405"/>
      <c r="D56" s="405"/>
      <c r="E56" s="406"/>
      <c r="F56" s="385"/>
      <c r="G56" s="386"/>
      <c r="H56" s="385"/>
      <c r="I56" s="386"/>
      <c r="J56" s="385"/>
      <c r="K56" s="386"/>
      <c r="L56" s="385"/>
      <c r="M56" s="386"/>
      <c r="N56" s="385"/>
      <c r="O56" s="407"/>
      <c r="P56" s="408"/>
      <c r="Q56" s="406"/>
      <c r="R56" s="385"/>
      <c r="S56" s="386"/>
      <c r="T56" s="385"/>
      <c r="U56" s="386"/>
      <c r="V56" s="385"/>
      <c r="W56" s="386"/>
      <c r="X56" s="385"/>
      <c r="Y56" s="386"/>
      <c r="Z56" s="385"/>
      <c r="AA56" s="407"/>
      <c r="AB56" s="428"/>
      <c r="AC56" s="438">
        <f t="shared" si="1"/>
        <v>0</v>
      </c>
      <c r="AD56" s="393">
        <f t="shared" si="2"/>
        <v>0</v>
      </c>
      <c r="AE56" s="393">
        <f t="shared" si="3"/>
        <v>0</v>
      </c>
      <c r="AF56" s="439"/>
    </row>
    <row r="57" spans="1:32">
      <c r="A57" s="344">
        <v>7</v>
      </c>
      <c r="B57" s="414"/>
      <c r="C57" s="414"/>
      <c r="D57" s="414"/>
      <c r="E57" s="406"/>
      <c r="F57" s="385"/>
      <c r="G57" s="386"/>
      <c r="H57" s="385"/>
      <c r="I57" s="386"/>
      <c r="J57" s="385"/>
      <c r="K57" s="386"/>
      <c r="L57" s="385"/>
      <c r="M57" s="386"/>
      <c r="N57" s="385"/>
      <c r="O57" s="407"/>
      <c r="P57" s="408"/>
      <c r="Q57" s="406"/>
      <c r="R57" s="385"/>
      <c r="S57" s="386"/>
      <c r="T57" s="385"/>
      <c r="U57" s="386"/>
      <c r="V57" s="385"/>
      <c r="W57" s="386"/>
      <c r="X57" s="385"/>
      <c r="Y57" s="386"/>
      <c r="Z57" s="385"/>
      <c r="AA57" s="407"/>
      <c r="AB57" s="428"/>
      <c r="AC57" s="438">
        <f t="shared" si="1"/>
        <v>0</v>
      </c>
      <c r="AD57" s="393">
        <f t="shared" si="2"/>
        <v>0</v>
      </c>
      <c r="AE57" s="393">
        <f t="shared" si="3"/>
        <v>0</v>
      </c>
      <c r="AF57" s="439"/>
    </row>
    <row r="58" spans="1:32">
      <c r="A58" s="344">
        <v>8</v>
      </c>
      <c r="B58" s="405"/>
      <c r="C58" s="405"/>
      <c r="D58" s="405"/>
      <c r="E58" s="406"/>
      <c r="F58" s="385"/>
      <c r="G58" s="386"/>
      <c r="H58" s="385"/>
      <c r="I58" s="386"/>
      <c r="J58" s="385"/>
      <c r="K58" s="386"/>
      <c r="L58" s="385"/>
      <c r="M58" s="386"/>
      <c r="N58" s="385"/>
      <c r="O58" s="407"/>
      <c r="P58" s="408"/>
      <c r="Q58" s="406"/>
      <c r="R58" s="385"/>
      <c r="S58" s="386"/>
      <c r="T58" s="385"/>
      <c r="U58" s="386"/>
      <c r="V58" s="385"/>
      <c r="W58" s="386"/>
      <c r="X58" s="385"/>
      <c r="Y58" s="386"/>
      <c r="Z58" s="385"/>
      <c r="AA58" s="407"/>
      <c r="AB58" s="428"/>
      <c r="AC58" s="438">
        <f t="shared" si="1"/>
        <v>0</v>
      </c>
      <c r="AD58" s="393">
        <f t="shared" si="2"/>
        <v>0</v>
      </c>
      <c r="AE58" s="393">
        <f t="shared" si="3"/>
        <v>0</v>
      </c>
      <c r="AF58" s="439"/>
    </row>
    <row r="59" spans="1:32">
      <c r="A59" s="344">
        <v>9</v>
      </c>
      <c r="B59" s="405"/>
      <c r="C59" s="405"/>
      <c r="D59" s="405"/>
      <c r="E59" s="406"/>
      <c r="F59" s="385"/>
      <c r="G59" s="386"/>
      <c r="H59" s="385"/>
      <c r="I59" s="386"/>
      <c r="J59" s="385"/>
      <c r="K59" s="386"/>
      <c r="L59" s="385"/>
      <c r="M59" s="386"/>
      <c r="N59" s="385"/>
      <c r="O59" s="407"/>
      <c r="P59" s="408"/>
      <c r="Q59" s="406"/>
      <c r="R59" s="385"/>
      <c r="S59" s="386"/>
      <c r="T59" s="385"/>
      <c r="U59" s="386"/>
      <c r="V59" s="385"/>
      <c r="W59" s="386"/>
      <c r="X59" s="385"/>
      <c r="Y59" s="386"/>
      <c r="Z59" s="385"/>
      <c r="AA59" s="407"/>
      <c r="AB59" s="428"/>
      <c r="AC59" s="438">
        <f t="shared" si="1"/>
        <v>0</v>
      </c>
      <c r="AD59" s="393">
        <f t="shared" si="2"/>
        <v>0</v>
      </c>
      <c r="AE59" s="393">
        <f t="shared" si="3"/>
        <v>0</v>
      </c>
      <c r="AF59" s="439"/>
    </row>
    <row r="60" spans="1:32">
      <c r="A60" s="344">
        <v>10</v>
      </c>
      <c r="B60" s="414"/>
      <c r="C60" s="414"/>
      <c r="D60" s="414"/>
      <c r="E60" s="406"/>
      <c r="F60" s="385"/>
      <c r="G60" s="386"/>
      <c r="H60" s="385"/>
      <c r="I60" s="386"/>
      <c r="J60" s="385"/>
      <c r="K60" s="386"/>
      <c r="L60" s="385"/>
      <c r="M60" s="386"/>
      <c r="N60" s="385"/>
      <c r="O60" s="407"/>
      <c r="P60" s="408"/>
      <c r="Q60" s="406"/>
      <c r="R60" s="385"/>
      <c r="S60" s="386"/>
      <c r="T60" s="385"/>
      <c r="U60" s="386"/>
      <c r="V60" s="385"/>
      <c r="W60" s="386"/>
      <c r="X60" s="385"/>
      <c r="Y60" s="386"/>
      <c r="Z60" s="385"/>
      <c r="AA60" s="407"/>
      <c r="AB60" s="428"/>
      <c r="AC60" s="438">
        <f t="shared" si="1"/>
        <v>0</v>
      </c>
      <c r="AD60" s="393">
        <f t="shared" si="2"/>
        <v>0</v>
      </c>
      <c r="AE60" s="393">
        <f t="shared" si="3"/>
        <v>0</v>
      </c>
      <c r="AF60" s="439"/>
    </row>
    <row r="61" spans="1:32">
      <c r="A61" s="344">
        <v>11</v>
      </c>
      <c r="B61" s="405"/>
      <c r="C61" s="405"/>
      <c r="D61" s="405"/>
      <c r="E61" s="406"/>
      <c r="F61" s="385"/>
      <c r="G61" s="386"/>
      <c r="H61" s="385"/>
      <c r="I61" s="386"/>
      <c r="J61" s="385"/>
      <c r="K61" s="386"/>
      <c r="L61" s="385"/>
      <c r="M61" s="386"/>
      <c r="N61" s="385"/>
      <c r="O61" s="407"/>
      <c r="P61" s="408"/>
      <c r="Q61" s="406"/>
      <c r="R61" s="385"/>
      <c r="S61" s="386"/>
      <c r="T61" s="385"/>
      <c r="U61" s="386"/>
      <c r="V61" s="385"/>
      <c r="W61" s="386"/>
      <c r="X61" s="385"/>
      <c r="Y61" s="386"/>
      <c r="Z61" s="385"/>
      <c r="AA61" s="407"/>
      <c r="AB61" s="428"/>
      <c r="AC61" s="438">
        <f t="shared" si="1"/>
        <v>0</v>
      </c>
      <c r="AD61" s="393">
        <f t="shared" si="2"/>
        <v>0</v>
      </c>
      <c r="AE61" s="393">
        <f t="shared" si="3"/>
        <v>0</v>
      </c>
      <c r="AF61" s="439"/>
    </row>
    <row r="62" spans="1:32">
      <c r="A62" s="344">
        <v>12</v>
      </c>
      <c r="B62" s="405"/>
      <c r="C62" s="405"/>
      <c r="D62" s="405"/>
      <c r="E62" s="406"/>
      <c r="F62" s="385"/>
      <c r="G62" s="386"/>
      <c r="H62" s="385"/>
      <c r="I62" s="386"/>
      <c r="J62" s="385"/>
      <c r="K62" s="386"/>
      <c r="L62" s="385"/>
      <c r="M62" s="386"/>
      <c r="N62" s="385"/>
      <c r="O62" s="407"/>
      <c r="P62" s="408"/>
      <c r="Q62" s="406"/>
      <c r="R62" s="385"/>
      <c r="S62" s="386"/>
      <c r="T62" s="385"/>
      <c r="U62" s="386"/>
      <c r="V62" s="385"/>
      <c r="W62" s="386"/>
      <c r="X62" s="385"/>
      <c r="Y62" s="386"/>
      <c r="Z62" s="385"/>
      <c r="AA62" s="407"/>
      <c r="AB62" s="428"/>
      <c r="AC62" s="438">
        <f t="shared" si="1"/>
        <v>0</v>
      </c>
      <c r="AD62" s="393">
        <f t="shared" si="2"/>
        <v>0</v>
      </c>
      <c r="AE62" s="393">
        <f t="shared" si="3"/>
        <v>0</v>
      </c>
      <c r="AF62" s="439"/>
    </row>
    <row r="63" spans="1:32">
      <c r="A63" s="344">
        <v>13</v>
      </c>
      <c r="B63" s="414"/>
      <c r="C63" s="414"/>
      <c r="D63" s="414"/>
      <c r="E63" s="406"/>
      <c r="F63" s="385"/>
      <c r="G63" s="386"/>
      <c r="H63" s="385"/>
      <c r="I63" s="386"/>
      <c r="J63" s="385"/>
      <c r="K63" s="386"/>
      <c r="L63" s="385"/>
      <c r="M63" s="386"/>
      <c r="N63" s="385"/>
      <c r="O63" s="407"/>
      <c r="P63" s="408"/>
      <c r="Q63" s="406"/>
      <c r="R63" s="385"/>
      <c r="S63" s="386"/>
      <c r="T63" s="385"/>
      <c r="U63" s="386"/>
      <c r="V63" s="385"/>
      <c r="W63" s="386"/>
      <c r="X63" s="385"/>
      <c r="Y63" s="386"/>
      <c r="Z63" s="385"/>
      <c r="AA63" s="407"/>
      <c r="AB63" s="428"/>
      <c r="AC63" s="438">
        <f t="shared" si="1"/>
        <v>0</v>
      </c>
      <c r="AD63" s="393">
        <f t="shared" si="2"/>
        <v>0</v>
      </c>
      <c r="AE63" s="393">
        <f t="shared" si="3"/>
        <v>0</v>
      </c>
      <c r="AF63" s="439"/>
    </row>
    <row r="64" spans="1:32">
      <c r="A64" s="344">
        <v>14</v>
      </c>
      <c r="B64" s="405"/>
      <c r="C64" s="405"/>
      <c r="D64" s="405"/>
      <c r="E64" s="406"/>
      <c r="F64" s="385"/>
      <c r="G64" s="386"/>
      <c r="H64" s="385"/>
      <c r="I64" s="386"/>
      <c r="J64" s="385"/>
      <c r="K64" s="386"/>
      <c r="L64" s="385"/>
      <c r="M64" s="386"/>
      <c r="N64" s="385"/>
      <c r="O64" s="407"/>
      <c r="P64" s="408"/>
      <c r="Q64" s="406"/>
      <c r="R64" s="385"/>
      <c r="S64" s="386"/>
      <c r="T64" s="385"/>
      <c r="U64" s="386"/>
      <c r="V64" s="385"/>
      <c r="W64" s="386"/>
      <c r="X64" s="385"/>
      <c r="Y64" s="386"/>
      <c r="Z64" s="385"/>
      <c r="AA64" s="407"/>
      <c r="AB64" s="428"/>
      <c r="AC64" s="438">
        <f t="shared" si="1"/>
        <v>0</v>
      </c>
      <c r="AD64" s="393">
        <f t="shared" si="2"/>
        <v>0</v>
      </c>
      <c r="AE64" s="393">
        <f t="shared" si="3"/>
        <v>0</v>
      </c>
      <c r="AF64" s="439"/>
    </row>
    <row r="65" spans="1:32">
      <c r="A65" s="344">
        <v>15</v>
      </c>
      <c r="B65" s="405"/>
      <c r="C65" s="405"/>
      <c r="D65" s="405"/>
      <c r="E65" s="406"/>
      <c r="F65" s="385"/>
      <c r="G65" s="386"/>
      <c r="H65" s="385"/>
      <c r="I65" s="386"/>
      <c r="J65" s="385"/>
      <c r="K65" s="386"/>
      <c r="L65" s="385"/>
      <c r="M65" s="386"/>
      <c r="N65" s="385"/>
      <c r="O65" s="407"/>
      <c r="P65" s="408"/>
      <c r="Q65" s="406"/>
      <c r="R65" s="385"/>
      <c r="S65" s="386"/>
      <c r="T65" s="385"/>
      <c r="U65" s="386"/>
      <c r="V65" s="385"/>
      <c r="W65" s="386"/>
      <c r="X65" s="385"/>
      <c r="Y65" s="386"/>
      <c r="Z65" s="385"/>
      <c r="AA65" s="407"/>
      <c r="AB65" s="428"/>
      <c r="AC65" s="438">
        <f t="shared" si="1"/>
        <v>0</v>
      </c>
      <c r="AD65" s="393">
        <f t="shared" si="2"/>
        <v>0</v>
      </c>
      <c r="AE65" s="393">
        <f t="shared" si="3"/>
        <v>0</v>
      </c>
      <c r="AF65" s="439"/>
    </row>
    <row r="66" spans="1:32">
      <c r="A66" s="344">
        <v>16</v>
      </c>
      <c r="B66" s="414"/>
      <c r="C66" s="414"/>
      <c r="D66" s="414"/>
      <c r="E66" s="406"/>
      <c r="F66" s="385"/>
      <c r="G66" s="386"/>
      <c r="H66" s="385"/>
      <c r="I66" s="386"/>
      <c r="J66" s="385"/>
      <c r="K66" s="386"/>
      <c r="L66" s="385"/>
      <c r="M66" s="386"/>
      <c r="N66" s="385"/>
      <c r="O66" s="407"/>
      <c r="P66" s="408"/>
      <c r="Q66" s="406"/>
      <c r="R66" s="385"/>
      <c r="S66" s="386"/>
      <c r="T66" s="385"/>
      <c r="U66" s="386"/>
      <c r="V66" s="385"/>
      <c r="W66" s="386"/>
      <c r="X66" s="385"/>
      <c r="Y66" s="386"/>
      <c r="Z66" s="385"/>
      <c r="AA66" s="407"/>
      <c r="AB66" s="428"/>
      <c r="AC66" s="438">
        <f t="shared" si="1"/>
        <v>0</v>
      </c>
      <c r="AD66" s="393">
        <f t="shared" si="2"/>
        <v>0</v>
      </c>
      <c r="AE66" s="393">
        <f t="shared" si="3"/>
        <v>0</v>
      </c>
      <c r="AF66" s="439"/>
    </row>
    <row r="67" spans="1:32">
      <c r="A67" s="344">
        <v>17</v>
      </c>
      <c r="B67" s="405"/>
      <c r="C67" s="405"/>
      <c r="D67" s="405"/>
      <c r="E67" s="422"/>
      <c r="F67" s="385"/>
      <c r="G67" s="386"/>
      <c r="H67" s="385"/>
      <c r="I67" s="386"/>
      <c r="J67" s="385"/>
      <c r="K67" s="386"/>
      <c r="L67" s="385"/>
      <c r="M67" s="386"/>
      <c r="N67" s="385"/>
      <c r="O67" s="407"/>
      <c r="P67" s="408"/>
      <c r="Q67" s="422"/>
      <c r="R67" s="385"/>
      <c r="S67" s="386"/>
      <c r="T67" s="385"/>
      <c r="U67" s="386"/>
      <c r="V67" s="385"/>
      <c r="W67" s="386"/>
      <c r="X67" s="385"/>
      <c r="Y67" s="386"/>
      <c r="Z67" s="385"/>
      <c r="AA67" s="407"/>
      <c r="AB67" s="428"/>
      <c r="AC67" s="438">
        <f t="shared" si="1"/>
        <v>0</v>
      </c>
      <c r="AD67" s="393">
        <f t="shared" si="2"/>
        <v>0</v>
      </c>
      <c r="AE67" s="393">
        <f t="shared" si="3"/>
        <v>0</v>
      </c>
      <c r="AF67" s="439"/>
    </row>
    <row r="68" spans="1:32">
      <c r="A68" s="344">
        <v>18</v>
      </c>
      <c r="B68" s="414"/>
      <c r="C68" s="405"/>
      <c r="D68" s="414"/>
      <c r="E68" s="422"/>
      <c r="F68" s="385"/>
      <c r="G68" s="386"/>
      <c r="H68" s="385"/>
      <c r="I68" s="386"/>
      <c r="J68" s="385"/>
      <c r="K68" s="386"/>
      <c r="L68" s="385"/>
      <c r="M68" s="386"/>
      <c r="N68" s="385"/>
      <c r="O68" s="407"/>
      <c r="P68" s="408"/>
      <c r="Q68" s="422"/>
      <c r="R68" s="385"/>
      <c r="S68" s="386"/>
      <c r="T68" s="385"/>
      <c r="U68" s="386"/>
      <c r="V68" s="385"/>
      <c r="W68" s="386"/>
      <c r="X68" s="385"/>
      <c r="Y68" s="386"/>
      <c r="Z68" s="385"/>
      <c r="AA68" s="407"/>
      <c r="AB68" s="428"/>
      <c r="AC68" s="438">
        <f t="shared" si="1"/>
        <v>0</v>
      </c>
      <c r="AD68" s="393">
        <f t="shared" si="2"/>
        <v>0</v>
      </c>
      <c r="AE68" s="393">
        <f t="shared" si="3"/>
        <v>0</v>
      </c>
      <c r="AF68" s="439"/>
    </row>
    <row r="69" spans="1:32">
      <c r="A69" s="344">
        <v>19</v>
      </c>
      <c r="B69" s="405"/>
      <c r="C69" s="414"/>
      <c r="D69" s="405"/>
      <c r="E69" s="422"/>
      <c r="F69" s="385"/>
      <c r="G69" s="386"/>
      <c r="H69" s="385"/>
      <c r="I69" s="386"/>
      <c r="J69" s="385"/>
      <c r="K69" s="386"/>
      <c r="L69" s="385"/>
      <c r="M69" s="386"/>
      <c r="N69" s="385"/>
      <c r="O69" s="407"/>
      <c r="P69" s="408"/>
      <c r="Q69" s="422"/>
      <c r="R69" s="385"/>
      <c r="S69" s="386"/>
      <c r="T69" s="385"/>
      <c r="U69" s="386"/>
      <c r="V69" s="385"/>
      <c r="W69" s="386"/>
      <c r="X69" s="385"/>
      <c r="Y69" s="386"/>
      <c r="Z69" s="385"/>
      <c r="AA69" s="407"/>
      <c r="AB69" s="428"/>
      <c r="AC69" s="438">
        <f t="shared" si="1"/>
        <v>0</v>
      </c>
      <c r="AD69" s="393">
        <f t="shared" si="2"/>
        <v>0</v>
      </c>
      <c r="AE69" s="393">
        <f t="shared" si="3"/>
        <v>0</v>
      </c>
      <c r="AF69" s="439"/>
    </row>
    <row r="70" spans="1:32" ht="15.75" thickBot="1">
      <c r="A70" s="347">
        <v>20</v>
      </c>
      <c r="B70" s="409"/>
      <c r="C70" s="409"/>
      <c r="D70" s="409"/>
      <c r="E70" s="410"/>
      <c r="F70" s="387"/>
      <c r="G70" s="388"/>
      <c r="H70" s="387"/>
      <c r="I70" s="388"/>
      <c r="J70" s="387"/>
      <c r="K70" s="388"/>
      <c r="L70" s="387"/>
      <c r="M70" s="388"/>
      <c r="N70" s="387"/>
      <c r="O70" s="411"/>
      <c r="P70" s="412"/>
      <c r="Q70" s="410"/>
      <c r="R70" s="387"/>
      <c r="S70" s="388"/>
      <c r="T70" s="387"/>
      <c r="U70" s="388"/>
      <c r="V70" s="387"/>
      <c r="W70" s="388"/>
      <c r="X70" s="387"/>
      <c r="Y70" s="388"/>
      <c r="Z70" s="387"/>
      <c r="AA70" s="411"/>
      <c r="AB70" s="429"/>
      <c r="AC70" s="440">
        <f t="shared" si="1"/>
        <v>0</v>
      </c>
      <c r="AD70" s="441">
        <f t="shared" si="2"/>
        <v>0</v>
      </c>
      <c r="AE70" s="441">
        <f t="shared" si="3"/>
        <v>0</v>
      </c>
      <c r="AF70" s="442"/>
    </row>
    <row r="72" spans="1:32" ht="15.75">
      <c r="B72" s="233" t="s">
        <v>106</v>
      </c>
      <c r="C72" s="233"/>
      <c r="D72" s="542" t="str">
        <f>ГСК!D9</f>
        <v>Земсков Алексей Владимирович</v>
      </c>
      <c r="E72" s="542"/>
      <c r="F72" s="542"/>
      <c r="G72" s="542"/>
      <c r="H72" s="542"/>
      <c r="I72" s="542"/>
      <c r="J72" s="542"/>
      <c r="K72" s="542"/>
    </row>
    <row r="73" spans="1:32" ht="15.75">
      <c r="B73" s="233" t="s">
        <v>115</v>
      </c>
      <c r="C73" s="233"/>
      <c r="D73" s="542"/>
      <c r="E73" s="542"/>
      <c r="F73" s="542"/>
      <c r="G73" s="542"/>
      <c r="H73" s="542"/>
      <c r="I73" s="542"/>
      <c r="J73" s="542"/>
      <c r="K73" s="542"/>
    </row>
    <row r="74" spans="1:32" ht="15.75">
      <c r="B74" s="233"/>
      <c r="C74" s="233"/>
      <c r="D74" s="233"/>
      <c r="E74" s="233"/>
      <c r="F74" s="233"/>
      <c r="G74" s="233"/>
      <c r="H74" s="233"/>
      <c r="I74" s="233"/>
      <c r="J74" s="233"/>
      <c r="Q74" s="233"/>
    </row>
    <row r="75" spans="1:32" ht="15.75">
      <c r="B75" s="233" t="s">
        <v>107</v>
      </c>
      <c r="C75" s="233"/>
      <c r="D75" s="542" t="str">
        <f>ГСК!D7</f>
        <v>Ахметов Рушат Рамильевич</v>
      </c>
      <c r="E75" s="542"/>
      <c r="F75" s="542"/>
      <c r="G75" s="542"/>
      <c r="H75" s="542"/>
      <c r="I75" s="542"/>
      <c r="J75" s="542"/>
      <c r="K75" s="542"/>
    </row>
    <row r="76" spans="1:32" ht="15.75">
      <c r="B76" s="233" t="s">
        <v>115</v>
      </c>
      <c r="C76" s="233"/>
      <c r="D76" s="542"/>
      <c r="E76" s="542"/>
      <c r="F76" s="542"/>
      <c r="G76" s="542"/>
      <c r="H76" s="542"/>
      <c r="I76" s="542"/>
      <c r="J76" s="542"/>
      <c r="K76" s="542"/>
    </row>
    <row r="77" spans="1:32">
      <c r="B77" s="234"/>
      <c r="C77" s="234"/>
      <c r="D77" s="234"/>
      <c r="E77" s="234"/>
      <c r="F77" s="234"/>
      <c r="G77" s="234"/>
      <c r="H77" s="234"/>
      <c r="I77" s="234"/>
      <c r="J77" s="234"/>
      <c r="Q77" s="234"/>
    </row>
    <row r="78" spans="1:32" ht="15.75">
      <c r="B78" s="532" t="str">
        <f>ГСК!A31</f>
        <v>Председатель РОО "Федерация рыболовного спорта Оренбургской области"</v>
      </c>
      <c r="C78" s="254"/>
      <c r="D78" s="533"/>
      <c r="E78" s="533"/>
      <c r="F78" s="533"/>
      <c r="G78" s="533"/>
      <c r="H78" s="533"/>
      <c r="I78" s="533"/>
      <c r="J78" s="533"/>
    </row>
    <row r="79" spans="1:32" ht="31.5">
      <c r="B79" s="532"/>
      <c r="C79" s="254" t="s">
        <v>118</v>
      </c>
      <c r="D79" s="543" t="str">
        <f>ГСК!E33</f>
        <v>Ахметов Рушат Рамильевич</v>
      </c>
      <c r="E79" s="543"/>
      <c r="F79" s="543"/>
      <c r="G79" s="543"/>
      <c r="H79" s="543"/>
      <c r="I79" s="543"/>
      <c r="J79" s="543"/>
      <c r="K79" s="543"/>
    </row>
    <row r="80" spans="1:32">
      <c r="B80" s="532"/>
    </row>
  </sheetData>
  <mergeCells count="29">
    <mergeCell ref="Q8:Q9"/>
    <mergeCell ref="E7:P7"/>
    <mergeCell ref="Q7:AB7"/>
    <mergeCell ref="B78:B80"/>
    <mergeCell ref="D78:J78"/>
    <mergeCell ref="D72:K73"/>
    <mergeCell ref="D75:K76"/>
    <mergeCell ref="D79:K79"/>
    <mergeCell ref="B1:AF1"/>
    <mergeCell ref="B2:AF2"/>
    <mergeCell ref="B3:AF3"/>
    <mergeCell ref="B4:AF4"/>
    <mergeCell ref="R8:S8"/>
    <mergeCell ref="T8:U8"/>
    <mergeCell ref="V8:W8"/>
    <mergeCell ref="X8:Y8"/>
    <mergeCell ref="Z8:AB8"/>
    <mergeCell ref="AC8:AF8"/>
    <mergeCell ref="F8:G8"/>
    <mergeCell ref="H8:I8"/>
    <mergeCell ref="J8:K8"/>
    <mergeCell ref="L8:M8"/>
    <mergeCell ref="N8:P8"/>
    <mergeCell ref="C5:N5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7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C69"/>
  <sheetViews>
    <sheetView tabSelected="1" zoomScale="75" zoomScaleNormal="75" workbookViewId="0">
      <selection activeCell="AB6" sqref="AB6"/>
    </sheetView>
  </sheetViews>
  <sheetFormatPr defaultRowHeight="15"/>
  <cols>
    <col min="1" max="1" width="5.7109375" customWidth="1"/>
    <col min="2" max="2" width="31.7109375" bestFit="1" customWidth="1"/>
    <col min="3" max="3" width="34.7109375" bestFit="1" customWidth="1"/>
    <col min="4" max="4" width="7.28515625" bestFit="1" customWidth="1"/>
    <col min="5" max="5" width="5.28515625" bestFit="1" customWidth="1"/>
    <col min="6" max="13" width="5.42578125" customWidth="1"/>
    <col min="14" max="14" width="7.5703125" bestFit="1" customWidth="1"/>
    <col min="15" max="15" width="7" bestFit="1" customWidth="1"/>
    <col min="16" max="16" width="5.28515625" bestFit="1" customWidth="1"/>
    <col min="17" max="24" width="5.140625" customWidth="1"/>
    <col min="25" max="25" width="7.5703125" bestFit="1" customWidth="1"/>
    <col min="26" max="26" width="7" bestFit="1" customWidth="1"/>
  </cols>
  <sheetData>
    <row r="1" spans="1:29" ht="21">
      <c r="A1" s="450"/>
      <c r="B1" s="481" t="s">
        <v>109</v>
      </c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  <c r="W1" s="481"/>
      <c r="X1" s="481"/>
      <c r="Y1" s="481"/>
      <c r="Z1" s="481"/>
      <c r="AA1" s="481"/>
      <c r="AB1" s="481"/>
      <c r="AC1" s="481"/>
    </row>
    <row r="2" spans="1:29" ht="18.75">
      <c r="A2" s="451"/>
      <c r="B2" s="528" t="s">
        <v>116</v>
      </c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528"/>
      <c r="AB2" s="528"/>
      <c r="AC2" s="528"/>
    </row>
    <row r="3" spans="1:29" ht="18.75">
      <c r="A3" s="452"/>
      <c r="B3" s="465" t="str">
        <f>ГСК!A2</f>
        <v>КУБОК ОРЕНБУРГСКОЙ ОБЛАСТИ ПО РЫБОЛОВНОМУ СПОРТУ</v>
      </c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</row>
    <row r="4" spans="1:29" ht="18.75" customHeight="1">
      <c r="A4" s="453"/>
      <c r="B4" s="480" t="str">
        <f>ГСК!A3</f>
        <v>(ловля спиннингом с берега - командные соревнования, ловля спиннингом с берега)</v>
      </c>
      <c r="C4" s="480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80"/>
      <c r="AA4" s="480"/>
      <c r="AB4" s="480"/>
      <c r="AC4" s="480"/>
    </row>
    <row r="5" spans="1:29">
      <c r="B5" s="230"/>
      <c r="C5" s="555"/>
      <c r="D5" s="555"/>
      <c r="E5" s="555"/>
      <c r="F5" s="555"/>
      <c r="G5" s="555"/>
      <c r="H5" s="555"/>
      <c r="I5" s="555"/>
      <c r="J5" s="555"/>
      <c r="K5" s="555"/>
      <c r="L5" s="555"/>
      <c r="M5" s="555"/>
      <c r="N5" s="555"/>
    </row>
    <row r="6" spans="1:29" ht="15.75" thickBot="1">
      <c r="B6" s="267" t="str">
        <f>ГСК!A5</f>
        <v>24-25 июня 2017 года</v>
      </c>
      <c r="F6" s="556"/>
      <c r="G6" s="556"/>
      <c r="H6" s="556"/>
      <c r="I6" s="556"/>
      <c r="J6" s="556"/>
      <c r="K6" s="556"/>
      <c r="L6" s="556"/>
      <c r="M6" s="556"/>
      <c r="N6" s="556"/>
      <c r="AB6" s="268" t="str">
        <f>ГСК!G5</f>
        <v>Сорочинское водохранилище, Сорочинский ГО</v>
      </c>
    </row>
    <row r="7" spans="1:29" ht="15.75" thickBot="1">
      <c r="E7" s="476" t="s">
        <v>70</v>
      </c>
      <c r="F7" s="477"/>
      <c r="G7" s="477"/>
      <c r="H7" s="477"/>
      <c r="I7" s="477"/>
      <c r="J7" s="477"/>
      <c r="K7" s="477"/>
      <c r="L7" s="477"/>
      <c r="M7" s="477"/>
      <c r="N7" s="477"/>
      <c r="O7" s="478"/>
      <c r="P7" s="476" t="s">
        <v>63</v>
      </c>
      <c r="Q7" s="477"/>
      <c r="R7" s="477"/>
      <c r="S7" s="477"/>
      <c r="T7" s="477"/>
      <c r="U7" s="477"/>
      <c r="V7" s="477"/>
      <c r="W7" s="477"/>
      <c r="X7" s="477"/>
      <c r="Y7" s="477"/>
      <c r="Z7" s="478"/>
      <c r="AA7" s="510" t="s">
        <v>135</v>
      </c>
      <c r="AB7" s="504"/>
      <c r="AC7" s="550"/>
    </row>
    <row r="8" spans="1:29" ht="15.75" thickBot="1">
      <c r="A8" s="482" t="s">
        <v>62</v>
      </c>
      <c r="B8" s="508" t="s">
        <v>5</v>
      </c>
      <c r="C8" s="518" t="s">
        <v>104</v>
      </c>
      <c r="D8" s="508" t="s">
        <v>8</v>
      </c>
      <c r="E8" s="508" t="s">
        <v>39</v>
      </c>
      <c r="F8" s="517" t="s">
        <v>98</v>
      </c>
      <c r="G8" s="519"/>
      <c r="H8" s="517" t="s">
        <v>99</v>
      </c>
      <c r="I8" s="519"/>
      <c r="J8" s="517" t="s">
        <v>100</v>
      </c>
      <c r="K8" s="519"/>
      <c r="L8" s="517" t="s">
        <v>101</v>
      </c>
      <c r="M8" s="519"/>
      <c r="N8" s="476" t="s">
        <v>105</v>
      </c>
      <c r="O8" s="478"/>
      <c r="P8" s="508" t="s">
        <v>39</v>
      </c>
      <c r="Q8" s="517" t="s">
        <v>125</v>
      </c>
      <c r="R8" s="519"/>
      <c r="S8" s="517" t="s">
        <v>126</v>
      </c>
      <c r="T8" s="519"/>
      <c r="U8" s="517" t="s">
        <v>127</v>
      </c>
      <c r="V8" s="519"/>
      <c r="W8" s="517" t="s">
        <v>128</v>
      </c>
      <c r="X8" s="519"/>
      <c r="Y8" s="476" t="s">
        <v>124</v>
      </c>
      <c r="Z8" s="478"/>
      <c r="AA8" s="551"/>
      <c r="AB8" s="552"/>
      <c r="AC8" s="553"/>
    </row>
    <row r="9" spans="1:29" ht="30.75" thickBot="1">
      <c r="A9" s="483"/>
      <c r="B9" s="509"/>
      <c r="C9" s="522"/>
      <c r="D9" s="554"/>
      <c r="E9" s="554"/>
      <c r="F9" s="235" t="s">
        <v>85</v>
      </c>
      <c r="G9" s="236" t="s">
        <v>86</v>
      </c>
      <c r="H9" s="235" t="s">
        <v>85</v>
      </c>
      <c r="I9" s="236" t="s">
        <v>86</v>
      </c>
      <c r="J9" s="235" t="s">
        <v>85</v>
      </c>
      <c r="K9" s="236" t="s">
        <v>86</v>
      </c>
      <c r="L9" s="235" t="s">
        <v>85</v>
      </c>
      <c r="M9" s="236" t="s">
        <v>86</v>
      </c>
      <c r="N9" s="448" t="s">
        <v>88</v>
      </c>
      <c r="O9" s="448" t="s">
        <v>89</v>
      </c>
      <c r="P9" s="554"/>
      <c r="Q9" s="235" t="s">
        <v>85</v>
      </c>
      <c r="R9" s="236" t="s">
        <v>86</v>
      </c>
      <c r="S9" s="235" t="s">
        <v>85</v>
      </c>
      <c r="T9" s="236" t="s">
        <v>86</v>
      </c>
      <c r="U9" s="235" t="s">
        <v>85</v>
      </c>
      <c r="V9" s="236" t="s">
        <v>86</v>
      </c>
      <c r="W9" s="235" t="s">
        <v>85</v>
      </c>
      <c r="X9" s="236" t="s">
        <v>86</v>
      </c>
      <c r="Y9" s="448" t="s">
        <v>88</v>
      </c>
      <c r="Z9" s="448" t="s">
        <v>89</v>
      </c>
      <c r="AA9" s="448" t="s">
        <v>88</v>
      </c>
      <c r="AB9" s="448" t="s">
        <v>89</v>
      </c>
      <c r="AC9" s="237" t="s">
        <v>86</v>
      </c>
    </row>
    <row r="10" spans="1:29">
      <c r="A10" s="338"/>
      <c r="B10" s="51"/>
      <c r="C10" s="329"/>
      <c r="D10" s="328"/>
      <c r="E10" s="327"/>
      <c r="F10" s="331"/>
      <c r="G10" s="332"/>
      <c r="H10" s="331"/>
      <c r="I10" s="332"/>
      <c r="J10" s="331"/>
      <c r="K10" s="332"/>
      <c r="L10" s="331"/>
      <c r="M10" s="206"/>
      <c r="N10" s="547">
        <f>F10+H10+J10+L10+F11+H11+J11+L11+F12+H12+J12+L12</f>
        <v>0</v>
      </c>
      <c r="O10" s="547">
        <f>G10+I10+K10+M10+G11+I11+K11+M11+G12+I12+K12+M12</f>
        <v>0</v>
      </c>
      <c r="P10" s="363"/>
      <c r="Q10" s="364"/>
      <c r="R10" s="365"/>
      <c r="S10" s="364"/>
      <c r="T10" s="365"/>
      <c r="U10" s="364"/>
      <c r="V10" s="365"/>
      <c r="W10" s="364"/>
      <c r="X10" s="206"/>
      <c r="Y10" s="547">
        <f>Q10+S10+U10+W10+Q11+S11+U11+W11+Q12+S12+U12+W12</f>
        <v>0</v>
      </c>
      <c r="Z10" s="547">
        <f>R10+T10+V10+X10+R11+T11+V11+X11+R12+T12+V12+X12</f>
        <v>0</v>
      </c>
      <c r="AA10" s="547">
        <f>N10+Y10</f>
        <v>0</v>
      </c>
      <c r="AB10" s="547">
        <f>O10+Z10</f>
        <v>0</v>
      </c>
      <c r="AC10" s="544"/>
    </row>
    <row r="11" spans="1:29">
      <c r="A11" s="339"/>
      <c r="B11" s="326"/>
      <c r="C11" s="25"/>
      <c r="D11" s="193"/>
      <c r="E11" s="23"/>
      <c r="F11" s="194"/>
      <c r="G11" s="44"/>
      <c r="H11" s="194"/>
      <c r="I11" s="44"/>
      <c r="J11" s="194"/>
      <c r="K11" s="44"/>
      <c r="L11" s="194"/>
      <c r="M11" s="43"/>
      <c r="N11" s="548"/>
      <c r="O11" s="548"/>
      <c r="P11" s="23"/>
      <c r="Q11" s="194"/>
      <c r="R11" s="44"/>
      <c r="S11" s="194"/>
      <c r="T11" s="44"/>
      <c r="U11" s="194"/>
      <c r="V11" s="44"/>
      <c r="W11" s="194"/>
      <c r="X11" s="43"/>
      <c r="Y11" s="548"/>
      <c r="Z11" s="548"/>
      <c r="AA11" s="548"/>
      <c r="AB11" s="548"/>
      <c r="AC11" s="545"/>
    </row>
    <row r="12" spans="1:29" ht="15.75" thickBot="1">
      <c r="A12" s="340"/>
      <c r="B12" s="53"/>
      <c r="C12" s="330"/>
      <c r="D12" s="195"/>
      <c r="E12" s="333"/>
      <c r="F12" s="179"/>
      <c r="G12" s="46"/>
      <c r="H12" s="179"/>
      <c r="I12" s="46"/>
      <c r="J12" s="179"/>
      <c r="K12" s="46"/>
      <c r="L12" s="179"/>
      <c r="M12" s="45"/>
      <c r="N12" s="549"/>
      <c r="O12" s="549"/>
      <c r="P12" s="366"/>
      <c r="Q12" s="179"/>
      <c r="R12" s="46"/>
      <c r="S12" s="179"/>
      <c r="T12" s="46"/>
      <c r="U12" s="179"/>
      <c r="V12" s="46"/>
      <c r="W12" s="179"/>
      <c r="X12" s="45"/>
      <c r="Y12" s="549"/>
      <c r="Z12" s="549"/>
      <c r="AA12" s="549"/>
      <c r="AB12" s="549"/>
      <c r="AC12" s="546"/>
    </row>
    <row r="13" spans="1:29">
      <c r="A13" s="338"/>
      <c r="B13" s="51"/>
      <c r="C13" s="336"/>
      <c r="D13" s="335"/>
      <c r="E13" s="327"/>
      <c r="F13" s="331"/>
      <c r="G13" s="332"/>
      <c r="H13" s="331"/>
      <c r="I13" s="332"/>
      <c r="J13" s="331"/>
      <c r="K13" s="332"/>
      <c r="L13" s="331"/>
      <c r="M13" s="206"/>
      <c r="N13" s="547">
        <f t="shared" ref="N13:O13" si="0">F13+H13+J13+L13+F14+H14+J14+L14+F15+H15+J15+L15</f>
        <v>0</v>
      </c>
      <c r="O13" s="547">
        <f t="shared" si="0"/>
        <v>0</v>
      </c>
      <c r="P13" s="363"/>
      <c r="Q13" s="364"/>
      <c r="R13" s="365"/>
      <c r="S13" s="364"/>
      <c r="T13" s="365"/>
      <c r="U13" s="364"/>
      <c r="V13" s="365"/>
      <c r="W13" s="364"/>
      <c r="X13" s="206"/>
      <c r="Y13" s="547">
        <f t="shared" ref="Y13:Z13" si="1">Q13+S13+U13+W13+Q14+S14+U14+W14+Q15+S15+U15+W15</f>
        <v>0</v>
      </c>
      <c r="Z13" s="547">
        <f t="shared" si="1"/>
        <v>0</v>
      </c>
      <c r="AA13" s="547">
        <f t="shared" ref="AA13" si="2">N13+Y13</f>
        <v>0</v>
      </c>
      <c r="AB13" s="547">
        <f t="shared" ref="AB13" si="3">O13+Z13</f>
        <v>0</v>
      </c>
      <c r="AC13" s="544"/>
    </row>
    <row r="14" spans="1:29">
      <c r="A14" s="339"/>
      <c r="B14" s="334"/>
      <c r="C14" s="25"/>
      <c r="D14" s="193"/>
      <c r="E14" s="23"/>
      <c r="F14" s="194"/>
      <c r="G14" s="44"/>
      <c r="H14" s="194"/>
      <c r="I14" s="44"/>
      <c r="J14" s="194"/>
      <c r="K14" s="44"/>
      <c r="L14" s="194"/>
      <c r="M14" s="43"/>
      <c r="N14" s="548"/>
      <c r="O14" s="548"/>
      <c r="P14" s="23"/>
      <c r="Q14" s="194"/>
      <c r="R14" s="44"/>
      <c r="S14" s="194"/>
      <c r="T14" s="44"/>
      <c r="U14" s="194"/>
      <c r="V14" s="44"/>
      <c r="W14" s="194"/>
      <c r="X14" s="43"/>
      <c r="Y14" s="548"/>
      <c r="Z14" s="548"/>
      <c r="AA14" s="548"/>
      <c r="AB14" s="548"/>
      <c r="AC14" s="545"/>
    </row>
    <row r="15" spans="1:29" ht="15.75" thickBot="1">
      <c r="A15" s="340"/>
      <c r="B15" s="53"/>
      <c r="C15" s="337"/>
      <c r="D15" s="195"/>
      <c r="E15" s="333"/>
      <c r="F15" s="179"/>
      <c r="G15" s="46"/>
      <c r="H15" s="179"/>
      <c r="I15" s="46"/>
      <c r="J15" s="179"/>
      <c r="K15" s="46"/>
      <c r="L15" s="179"/>
      <c r="M15" s="45"/>
      <c r="N15" s="549"/>
      <c r="O15" s="549"/>
      <c r="P15" s="366"/>
      <c r="Q15" s="179"/>
      <c r="R15" s="46"/>
      <c r="S15" s="179"/>
      <c r="T15" s="46"/>
      <c r="U15" s="179"/>
      <c r="V15" s="46"/>
      <c r="W15" s="179"/>
      <c r="X15" s="45"/>
      <c r="Y15" s="549"/>
      <c r="Z15" s="549"/>
      <c r="AA15" s="549"/>
      <c r="AB15" s="549"/>
      <c r="AC15" s="546"/>
    </row>
    <row r="16" spans="1:29">
      <c r="A16" s="338"/>
      <c r="B16" s="51"/>
      <c r="C16" s="336"/>
      <c r="D16" s="335"/>
      <c r="E16" s="327"/>
      <c r="F16" s="331"/>
      <c r="G16" s="332"/>
      <c r="H16" s="331"/>
      <c r="I16" s="332"/>
      <c r="J16" s="331"/>
      <c r="K16" s="332"/>
      <c r="L16" s="331"/>
      <c r="M16" s="206"/>
      <c r="N16" s="547">
        <f t="shared" ref="N16:O16" si="4">F16+H16+J16+L16+F17+H17+J17+L17+F18+H18+J18+L18</f>
        <v>0</v>
      </c>
      <c r="O16" s="547">
        <f t="shared" si="4"/>
        <v>0</v>
      </c>
      <c r="P16" s="363"/>
      <c r="Q16" s="364"/>
      <c r="R16" s="365"/>
      <c r="S16" s="364"/>
      <c r="T16" s="365"/>
      <c r="U16" s="364"/>
      <c r="V16" s="365"/>
      <c r="W16" s="364"/>
      <c r="X16" s="206"/>
      <c r="Y16" s="547">
        <f t="shared" ref="Y16:Z16" si="5">Q16+S16+U16+W16+Q17+S17+U17+W17+Q18+S18+U18+W18</f>
        <v>0</v>
      </c>
      <c r="Z16" s="547">
        <f t="shared" si="5"/>
        <v>0</v>
      </c>
      <c r="AA16" s="547">
        <f t="shared" ref="AA16" si="6">N16+Y16</f>
        <v>0</v>
      </c>
      <c r="AB16" s="547">
        <f t="shared" ref="AB16" si="7">O16+Z16</f>
        <v>0</v>
      </c>
      <c r="AC16" s="544"/>
    </row>
    <row r="17" spans="1:29">
      <c r="A17" s="339"/>
      <c r="B17" s="334"/>
      <c r="C17" s="25"/>
      <c r="D17" s="193"/>
      <c r="E17" s="23"/>
      <c r="F17" s="194"/>
      <c r="G17" s="44"/>
      <c r="H17" s="194"/>
      <c r="I17" s="44"/>
      <c r="J17" s="194"/>
      <c r="K17" s="44"/>
      <c r="L17" s="194"/>
      <c r="M17" s="43"/>
      <c r="N17" s="548"/>
      <c r="O17" s="548"/>
      <c r="P17" s="23"/>
      <c r="Q17" s="194"/>
      <c r="R17" s="44"/>
      <c r="S17" s="194"/>
      <c r="T17" s="44"/>
      <c r="U17" s="194"/>
      <c r="V17" s="44"/>
      <c r="W17" s="194"/>
      <c r="X17" s="43"/>
      <c r="Y17" s="548"/>
      <c r="Z17" s="548"/>
      <c r="AA17" s="548"/>
      <c r="AB17" s="548"/>
      <c r="AC17" s="545"/>
    </row>
    <row r="18" spans="1:29" ht="15.75" thickBot="1">
      <c r="A18" s="340"/>
      <c r="B18" s="53"/>
      <c r="C18" s="337"/>
      <c r="D18" s="195"/>
      <c r="E18" s="333"/>
      <c r="F18" s="179"/>
      <c r="G18" s="46"/>
      <c r="H18" s="179"/>
      <c r="I18" s="46"/>
      <c r="J18" s="179"/>
      <c r="K18" s="46"/>
      <c r="L18" s="179"/>
      <c r="M18" s="45"/>
      <c r="N18" s="549"/>
      <c r="O18" s="549"/>
      <c r="P18" s="366"/>
      <c r="Q18" s="179"/>
      <c r="R18" s="46"/>
      <c r="S18" s="179"/>
      <c r="T18" s="46"/>
      <c r="U18" s="179"/>
      <c r="V18" s="46"/>
      <c r="W18" s="179"/>
      <c r="X18" s="45"/>
      <c r="Y18" s="549"/>
      <c r="Z18" s="549"/>
      <c r="AA18" s="549"/>
      <c r="AB18" s="549"/>
      <c r="AC18" s="546"/>
    </row>
    <row r="19" spans="1:29">
      <c r="A19" s="338"/>
      <c r="B19" s="51"/>
      <c r="C19" s="336"/>
      <c r="D19" s="335"/>
      <c r="E19" s="327"/>
      <c r="F19" s="331"/>
      <c r="G19" s="332"/>
      <c r="H19" s="331"/>
      <c r="I19" s="332"/>
      <c r="J19" s="331"/>
      <c r="K19" s="332"/>
      <c r="L19" s="331"/>
      <c r="M19" s="206"/>
      <c r="N19" s="547">
        <f t="shared" ref="N19:O19" si="8">F19+H19+J19+L19+F20+H20+J20+L20+F21+H21+J21+L21</f>
        <v>0</v>
      </c>
      <c r="O19" s="547">
        <f t="shared" si="8"/>
        <v>0</v>
      </c>
      <c r="P19" s="363"/>
      <c r="Q19" s="364"/>
      <c r="R19" s="365"/>
      <c r="S19" s="364"/>
      <c r="T19" s="365"/>
      <c r="U19" s="364"/>
      <c r="V19" s="365"/>
      <c r="W19" s="364"/>
      <c r="X19" s="206"/>
      <c r="Y19" s="547">
        <f t="shared" ref="Y19:Z19" si="9">Q19+S19+U19+W19+Q20+S20+U20+W20+Q21+S21+U21+W21</f>
        <v>0</v>
      </c>
      <c r="Z19" s="547">
        <f t="shared" si="9"/>
        <v>0</v>
      </c>
      <c r="AA19" s="547">
        <f t="shared" ref="AA19" si="10">N19+Y19</f>
        <v>0</v>
      </c>
      <c r="AB19" s="547">
        <f t="shared" ref="AB19" si="11">O19+Z19</f>
        <v>0</v>
      </c>
      <c r="AC19" s="544"/>
    </row>
    <row r="20" spans="1:29">
      <c r="A20" s="339"/>
      <c r="B20" s="334"/>
      <c r="C20" s="25"/>
      <c r="D20" s="193"/>
      <c r="E20" s="23"/>
      <c r="F20" s="194"/>
      <c r="G20" s="44"/>
      <c r="H20" s="194"/>
      <c r="I20" s="44"/>
      <c r="J20" s="194"/>
      <c r="K20" s="44"/>
      <c r="L20" s="194"/>
      <c r="M20" s="43"/>
      <c r="N20" s="548"/>
      <c r="O20" s="548"/>
      <c r="P20" s="23"/>
      <c r="Q20" s="194"/>
      <c r="R20" s="44"/>
      <c r="S20" s="194"/>
      <c r="T20" s="44"/>
      <c r="U20" s="194"/>
      <c r="V20" s="44"/>
      <c r="W20" s="194"/>
      <c r="X20" s="43"/>
      <c r="Y20" s="548"/>
      <c r="Z20" s="548"/>
      <c r="AA20" s="548"/>
      <c r="AB20" s="548"/>
      <c r="AC20" s="545"/>
    </row>
    <row r="21" spans="1:29" ht="15.75" thickBot="1">
      <c r="A21" s="340"/>
      <c r="B21" s="53"/>
      <c r="C21" s="337"/>
      <c r="D21" s="195"/>
      <c r="E21" s="333"/>
      <c r="F21" s="179"/>
      <c r="G21" s="46"/>
      <c r="H21" s="179"/>
      <c r="I21" s="46"/>
      <c r="J21" s="179"/>
      <c r="K21" s="46"/>
      <c r="L21" s="179"/>
      <c r="M21" s="45"/>
      <c r="N21" s="549"/>
      <c r="O21" s="549"/>
      <c r="P21" s="366"/>
      <c r="Q21" s="179"/>
      <c r="R21" s="46"/>
      <c r="S21" s="179"/>
      <c r="T21" s="46"/>
      <c r="U21" s="179"/>
      <c r="V21" s="46"/>
      <c r="W21" s="179"/>
      <c r="X21" s="45"/>
      <c r="Y21" s="549"/>
      <c r="Z21" s="549"/>
      <c r="AA21" s="549"/>
      <c r="AB21" s="549"/>
      <c r="AC21" s="546"/>
    </row>
    <row r="22" spans="1:29">
      <c r="A22" s="338"/>
      <c r="B22" s="51"/>
      <c r="C22" s="336"/>
      <c r="D22" s="335"/>
      <c r="E22" s="327"/>
      <c r="F22" s="331"/>
      <c r="G22" s="332"/>
      <c r="H22" s="331"/>
      <c r="I22" s="332"/>
      <c r="J22" s="331"/>
      <c r="K22" s="332"/>
      <c r="L22" s="331"/>
      <c r="M22" s="206"/>
      <c r="N22" s="547">
        <f t="shared" ref="N22:O22" si="12">F22+H22+J22+L22+F23+H23+J23+L23+F24+H24+J24+L24</f>
        <v>0</v>
      </c>
      <c r="O22" s="547">
        <f t="shared" si="12"/>
        <v>0</v>
      </c>
      <c r="P22" s="363"/>
      <c r="Q22" s="364"/>
      <c r="R22" s="365"/>
      <c r="S22" s="364"/>
      <c r="T22" s="365"/>
      <c r="U22" s="364"/>
      <c r="V22" s="365"/>
      <c r="W22" s="364"/>
      <c r="X22" s="206"/>
      <c r="Y22" s="547">
        <f t="shared" ref="Y22:Z22" si="13">Q22+S22+U22+W22+Q23+S23+U23+W23+Q24+S24+U24+W24</f>
        <v>0</v>
      </c>
      <c r="Z22" s="547">
        <f t="shared" si="13"/>
        <v>0</v>
      </c>
      <c r="AA22" s="547">
        <f t="shared" ref="AA22" si="14">N22+Y22</f>
        <v>0</v>
      </c>
      <c r="AB22" s="547">
        <f t="shared" ref="AB22" si="15">O22+Z22</f>
        <v>0</v>
      </c>
      <c r="AC22" s="544"/>
    </row>
    <row r="23" spans="1:29">
      <c r="A23" s="339"/>
      <c r="B23" s="334"/>
      <c r="C23" s="25"/>
      <c r="D23" s="193"/>
      <c r="E23" s="23"/>
      <c r="F23" s="194"/>
      <c r="G23" s="44"/>
      <c r="H23" s="194"/>
      <c r="I23" s="44"/>
      <c r="J23" s="194"/>
      <c r="K23" s="44"/>
      <c r="L23" s="194"/>
      <c r="M23" s="43"/>
      <c r="N23" s="548"/>
      <c r="O23" s="548"/>
      <c r="P23" s="23"/>
      <c r="Q23" s="194"/>
      <c r="R23" s="44"/>
      <c r="S23" s="194"/>
      <c r="T23" s="44"/>
      <c r="U23" s="194"/>
      <c r="V23" s="44"/>
      <c r="W23" s="194"/>
      <c r="X23" s="43"/>
      <c r="Y23" s="548"/>
      <c r="Z23" s="548"/>
      <c r="AA23" s="548"/>
      <c r="AB23" s="548"/>
      <c r="AC23" s="545"/>
    </row>
    <row r="24" spans="1:29" ht="15.75" thickBot="1">
      <c r="A24" s="340"/>
      <c r="B24" s="53"/>
      <c r="C24" s="337"/>
      <c r="D24" s="195"/>
      <c r="E24" s="333"/>
      <c r="F24" s="179"/>
      <c r="G24" s="46"/>
      <c r="H24" s="179"/>
      <c r="I24" s="46"/>
      <c r="J24" s="179"/>
      <c r="K24" s="46"/>
      <c r="L24" s="179"/>
      <c r="M24" s="45"/>
      <c r="N24" s="549"/>
      <c r="O24" s="549"/>
      <c r="P24" s="366"/>
      <c r="Q24" s="179"/>
      <c r="R24" s="46"/>
      <c r="S24" s="179"/>
      <c r="T24" s="46"/>
      <c r="U24" s="179"/>
      <c r="V24" s="46"/>
      <c r="W24" s="179"/>
      <c r="X24" s="45"/>
      <c r="Y24" s="549"/>
      <c r="Z24" s="549"/>
      <c r="AA24" s="549"/>
      <c r="AB24" s="549"/>
      <c r="AC24" s="546"/>
    </row>
    <row r="25" spans="1:29">
      <c r="A25" s="338"/>
      <c r="B25" s="51"/>
      <c r="C25" s="336"/>
      <c r="D25" s="335"/>
      <c r="E25" s="327"/>
      <c r="F25" s="331"/>
      <c r="G25" s="332"/>
      <c r="H25" s="331"/>
      <c r="I25" s="332"/>
      <c r="J25" s="331"/>
      <c r="K25" s="332"/>
      <c r="L25" s="331"/>
      <c r="M25" s="206"/>
      <c r="N25" s="547">
        <f t="shared" ref="N25:O25" si="16">F25+H25+J25+L25+F26+H26+J26+L26+F27+H27+J27+L27</f>
        <v>0</v>
      </c>
      <c r="O25" s="547">
        <f t="shared" si="16"/>
        <v>0</v>
      </c>
      <c r="P25" s="363"/>
      <c r="Q25" s="364"/>
      <c r="R25" s="365"/>
      <c r="S25" s="364"/>
      <c r="T25" s="365"/>
      <c r="U25" s="364"/>
      <c r="V25" s="365"/>
      <c r="W25" s="364"/>
      <c r="X25" s="206"/>
      <c r="Y25" s="547">
        <f t="shared" ref="Y25:Z25" si="17">Q25+S25+U25+W25+Q26+S26+U26+W26+Q27+S27+U27+W27</f>
        <v>0</v>
      </c>
      <c r="Z25" s="547">
        <f t="shared" si="17"/>
        <v>0</v>
      </c>
      <c r="AA25" s="547">
        <f t="shared" ref="AA25" si="18">N25+Y25</f>
        <v>0</v>
      </c>
      <c r="AB25" s="547">
        <f t="shared" ref="AB25" si="19">O25+Z25</f>
        <v>0</v>
      </c>
      <c r="AC25" s="544"/>
    </row>
    <row r="26" spans="1:29">
      <c r="A26" s="339"/>
      <c r="B26" s="334"/>
      <c r="C26" s="25"/>
      <c r="D26" s="193"/>
      <c r="E26" s="23"/>
      <c r="F26" s="194"/>
      <c r="G26" s="44"/>
      <c r="H26" s="194"/>
      <c r="I26" s="44"/>
      <c r="J26" s="194"/>
      <c r="K26" s="44"/>
      <c r="L26" s="194"/>
      <c r="M26" s="43"/>
      <c r="N26" s="548"/>
      <c r="O26" s="548"/>
      <c r="P26" s="23"/>
      <c r="Q26" s="194"/>
      <c r="R26" s="44"/>
      <c r="S26" s="194"/>
      <c r="T26" s="44"/>
      <c r="U26" s="194"/>
      <c r="V26" s="44"/>
      <c r="W26" s="194"/>
      <c r="X26" s="43"/>
      <c r="Y26" s="548"/>
      <c r="Z26" s="548"/>
      <c r="AA26" s="548"/>
      <c r="AB26" s="548"/>
      <c r="AC26" s="545"/>
    </row>
    <row r="27" spans="1:29" ht="15.75" thickBot="1">
      <c r="A27" s="340"/>
      <c r="B27" s="53"/>
      <c r="C27" s="337"/>
      <c r="D27" s="195"/>
      <c r="E27" s="333"/>
      <c r="F27" s="179"/>
      <c r="G27" s="46"/>
      <c r="H27" s="179"/>
      <c r="I27" s="46"/>
      <c r="J27" s="179"/>
      <c r="K27" s="46"/>
      <c r="L27" s="179"/>
      <c r="M27" s="45"/>
      <c r="N27" s="549"/>
      <c r="O27" s="549"/>
      <c r="P27" s="366"/>
      <c r="Q27" s="179"/>
      <c r="R27" s="46"/>
      <c r="S27" s="179"/>
      <c r="T27" s="46"/>
      <c r="U27" s="179"/>
      <c r="V27" s="46"/>
      <c r="W27" s="179"/>
      <c r="X27" s="45"/>
      <c r="Y27" s="549"/>
      <c r="Z27" s="549"/>
      <c r="AA27" s="549"/>
      <c r="AB27" s="549"/>
      <c r="AC27" s="546"/>
    </row>
    <row r="28" spans="1:29">
      <c r="A28" s="338"/>
      <c r="B28" s="51"/>
      <c r="C28" s="336"/>
      <c r="D28" s="335"/>
      <c r="E28" s="327"/>
      <c r="F28" s="331"/>
      <c r="G28" s="332"/>
      <c r="H28" s="331"/>
      <c r="I28" s="332"/>
      <c r="J28" s="331"/>
      <c r="K28" s="332"/>
      <c r="L28" s="331"/>
      <c r="M28" s="206"/>
      <c r="N28" s="547">
        <f t="shared" ref="N28:O28" si="20">F28+H28+J28+L28+F29+H29+J29+L29+F30+H30+J30+L30</f>
        <v>0</v>
      </c>
      <c r="O28" s="547">
        <f t="shared" si="20"/>
        <v>0</v>
      </c>
      <c r="P28" s="363"/>
      <c r="Q28" s="364"/>
      <c r="R28" s="365"/>
      <c r="S28" s="364"/>
      <c r="T28" s="365"/>
      <c r="U28" s="364"/>
      <c r="V28" s="365"/>
      <c r="W28" s="364"/>
      <c r="X28" s="206"/>
      <c r="Y28" s="547">
        <f t="shared" ref="Y28:Z28" si="21">Q28+S28+U28+W28+Q29+S29+U29+W29+Q30+S30+U30+W30</f>
        <v>0</v>
      </c>
      <c r="Z28" s="547">
        <f t="shared" si="21"/>
        <v>0</v>
      </c>
      <c r="AA28" s="547">
        <f t="shared" ref="AA28" si="22">N28+Y28</f>
        <v>0</v>
      </c>
      <c r="AB28" s="547">
        <f t="shared" ref="AB28" si="23">O28+Z28</f>
        <v>0</v>
      </c>
      <c r="AC28" s="544"/>
    </row>
    <row r="29" spans="1:29">
      <c r="A29" s="339"/>
      <c r="B29" s="334"/>
      <c r="C29" s="25"/>
      <c r="D29" s="193"/>
      <c r="E29" s="23"/>
      <c r="F29" s="194"/>
      <c r="G29" s="44"/>
      <c r="H29" s="194"/>
      <c r="I29" s="44"/>
      <c r="J29" s="194"/>
      <c r="K29" s="44"/>
      <c r="L29" s="194"/>
      <c r="M29" s="43"/>
      <c r="N29" s="548"/>
      <c r="O29" s="548"/>
      <c r="P29" s="23"/>
      <c r="Q29" s="194"/>
      <c r="R29" s="44"/>
      <c r="S29" s="194"/>
      <c r="T29" s="44"/>
      <c r="U29" s="194"/>
      <c r="V29" s="44"/>
      <c r="W29" s="194"/>
      <c r="X29" s="43"/>
      <c r="Y29" s="548"/>
      <c r="Z29" s="548"/>
      <c r="AA29" s="548"/>
      <c r="AB29" s="548"/>
      <c r="AC29" s="545"/>
    </row>
    <row r="30" spans="1:29" ht="15.75" thickBot="1">
      <c r="A30" s="340"/>
      <c r="B30" s="53"/>
      <c r="C30" s="337"/>
      <c r="D30" s="195"/>
      <c r="E30" s="333"/>
      <c r="F30" s="179"/>
      <c r="G30" s="46"/>
      <c r="H30" s="179"/>
      <c r="I30" s="46"/>
      <c r="J30" s="179"/>
      <c r="K30" s="46"/>
      <c r="L30" s="179"/>
      <c r="M30" s="45"/>
      <c r="N30" s="549"/>
      <c r="O30" s="549"/>
      <c r="P30" s="366"/>
      <c r="Q30" s="179"/>
      <c r="R30" s="46"/>
      <c r="S30" s="179"/>
      <c r="T30" s="46"/>
      <c r="U30" s="179"/>
      <c r="V30" s="46"/>
      <c r="W30" s="179"/>
      <c r="X30" s="45"/>
      <c r="Y30" s="549"/>
      <c r="Z30" s="549"/>
      <c r="AA30" s="549"/>
      <c r="AB30" s="549"/>
      <c r="AC30" s="546"/>
    </row>
    <row r="31" spans="1:29">
      <c r="A31" s="338"/>
      <c r="B31" s="51"/>
      <c r="C31" s="336"/>
      <c r="D31" s="335"/>
      <c r="E31" s="327"/>
      <c r="F31" s="331"/>
      <c r="G31" s="332"/>
      <c r="H31" s="331"/>
      <c r="I31" s="332"/>
      <c r="J31" s="331"/>
      <c r="K31" s="332"/>
      <c r="L31" s="331"/>
      <c r="M31" s="206"/>
      <c r="N31" s="547">
        <f t="shared" ref="N31:O31" si="24">F31+H31+J31+L31+F32+H32+J32+L32+F33+H33+J33+L33</f>
        <v>0</v>
      </c>
      <c r="O31" s="547">
        <f t="shared" si="24"/>
        <v>0</v>
      </c>
      <c r="P31" s="363"/>
      <c r="Q31" s="364"/>
      <c r="R31" s="365"/>
      <c r="S31" s="364"/>
      <c r="T31" s="365"/>
      <c r="U31" s="364"/>
      <c r="V31" s="365"/>
      <c r="W31" s="364"/>
      <c r="X31" s="206"/>
      <c r="Y31" s="547">
        <f t="shared" ref="Y31:Z31" si="25">Q31+S31+U31+W31+Q32+S32+U32+W32+Q33+S33+U33+W33</f>
        <v>0</v>
      </c>
      <c r="Z31" s="547">
        <f t="shared" si="25"/>
        <v>0</v>
      </c>
      <c r="AA31" s="547">
        <f t="shared" ref="AA31" si="26">N31+Y31</f>
        <v>0</v>
      </c>
      <c r="AB31" s="547">
        <f t="shared" ref="AB31" si="27">O31+Z31</f>
        <v>0</v>
      </c>
      <c r="AC31" s="544"/>
    </row>
    <row r="32" spans="1:29">
      <c r="A32" s="339"/>
      <c r="B32" s="334"/>
      <c r="C32" s="25"/>
      <c r="D32" s="193"/>
      <c r="E32" s="23"/>
      <c r="F32" s="194"/>
      <c r="G32" s="44"/>
      <c r="H32" s="194"/>
      <c r="I32" s="44"/>
      <c r="J32" s="194"/>
      <c r="K32" s="44"/>
      <c r="L32" s="194"/>
      <c r="M32" s="43"/>
      <c r="N32" s="548"/>
      <c r="O32" s="548"/>
      <c r="P32" s="23"/>
      <c r="Q32" s="194"/>
      <c r="R32" s="44"/>
      <c r="S32" s="194"/>
      <c r="T32" s="44"/>
      <c r="U32" s="194"/>
      <c r="V32" s="44"/>
      <c r="W32" s="194"/>
      <c r="X32" s="43"/>
      <c r="Y32" s="548"/>
      <c r="Z32" s="548"/>
      <c r="AA32" s="548"/>
      <c r="AB32" s="548"/>
      <c r="AC32" s="545"/>
    </row>
    <row r="33" spans="1:29" ht="15.75" thickBot="1">
      <c r="A33" s="340"/>
      <c r="B33" s="53"/>
      <c r="C33" s="337"/>
      <c r="D33" s="195"/>
      <c r="E33" s="333"/>
      <c r="F33" s="179"/>
      <c r="G33" s="46"/>
      <c r="H33" s="179"/>
      <c r="I33" s="46"/>
      <c r="J33" s="179"/>
      <c r="K33" s="46"/>
      <c r="L33" s="179"/>
      <c r="M33" s="45"/>
      <c r="N33" s="549"/>
      <c r="O33" s="549"/>
      <c r="P33" s="366"/>
      <c r="Q33" s="179"/>
      <c r="R33" s="46"/>
      <c r="S33" s="179"/>
      <c r="T33" s="46"/>
      <c r="U33" s="179"/>
      <c r="V33" s="46"/>
      <c r="W33" s="179"/>
      <c r="X33" s="45"/>
      <c r="Y33" s="549"/>
      <c r="Z33" s="549"/>
      <c r="AA33" s="549"/>
      <c r="AB33" s="549"/>
      <c r="AC33" s="546"/>
    </row>
    <row r="34" spans="1:29">
      <c r="A34" s="338"/>
      <c r="B34" s="51"/>
      <c r="C34" s="336"/>
      <c r="D34" s="335"/>
      <c r="E34" s="327"/>
      <c r="F34" s="331"/>
      <c r="G34" s="332"/>
      <c r="H34" s="331"/>
      <c r="I34" s="332"/>
      <c r="J34" s="331"/>
      <c r="K34" s="332"/>
      <c r="L34" s="331"/>
      <c r="M34" s="206"/>
      <c r="N34" s="547">
        <f t="shared" ref="N34:O34" si="28">F34+H34+J34+L34+F35+H35+J35+L35+F36+H36+J36+L36</f>
        <v>0</v>
      </c>
      <c r="O34" s="547">
        <f t="shared" si="28"/>
        <v>0</v>
      </c>
      <c r="P34" s="363"/>
      <c r="Q34" s="364"/>
      <c r="R34" s="365"/>
      <c r="S34" s="364"/>
      <c r="T34" s="365"/>
      <c r="U34" s="364"/>
      <c r="V34" s="365"/>
      <c r="W34" s="364"/>
      <c r="X34" s="206"/>
      <c r="Y34" s="547">
        <f t="shared" ref="Y34:Z34" si="29">Q34+S34+U34+W34+Q35+S35+U35+W35+Q36+S36+U36+W36</f>
        <v>0</v>
      </c>
      <c r="Z34" s="547">
        <f t="shared" si="29"/>
        <v>0</v>
      </c>
      <c r="AA34" s="547">
        <f t="shared" ref="AA34" si="30">N34+Y34</f>
        <v>0</v>
      </c>
      <c r="AB34" s="547">
        <f t="shared" ref="AB34" si="31">O34+Z34</f>
        <v>0</v>
      </c>
      <c r="AC34" s="544"/>
    </row>
    <row r="35" spans="1:29">
      <c r="A35" s="339"/>
      <c r="B35" s="334"/>
      <c r="C35" s="25"/>
      <c r="D35" s="193"/>
      <c r="E35" s="23"/>
      <c r="F35" s="194"/>
      <c r="G35" s="44"/>
      <c r="H35" s="194"/>
      <c r="I35" s="44"/>
      <c r="J35" s="194"/>
      <c r="K35" s="44"/>
      <c r="L35" s="194"/>
      <c r="M35" s="43"/>
      <c r="N35" s="548"/>
      <c r="O35" s="548"/>
      <c r="P35" s="23"/>
      <c r="Q35" s="194"/>
      <c r="R35" s="44"/>
      <c r="S35" s="194"/>
      <c r="T35" s="44"/>
      <c r="U35" s="194"/>
      <c r="V35" s="44"/>
      <c r="W35" s="194"/>
      <c r="X35" s="43"/>
      <c r="Y35" s="548"/>
      <c r="Z35" s="548"/>
      <c r="AA35" s="548"/>
      <c r="AB35" s="548"/>
      <c r="AC35" s="545"/>
    </row>
    <row r="36" spans="1:29" ht="15.75" thickBot="1">
      <c r="A36" s="340"/>
      <c r="B36" s="53"/>
      <c r="C36" s="337"/>
      <c r="D36" s="195"/>
      <c r="E36" s="333"/>
      <c r="F36" s="179"/>
      <c r="G36" s="46"/>
      <c r="H36" s="179"/>
      <c r="I36" s="46"/>
      <c r="J36" s="179"/>
      <c r="K36" s="46"/>
      <c r="L36" s="179"/>
      <c r="M36" s="45"/>
      <c r="N36" s="549"/>
      <c r="O36" s="549"/>
      <c r="P36" s="366"/>
      <c r="Q36" s="179"/>
      <c r="R36" s="46"/>
      <c r="S36" s="179"/>
      <c r="T36" s="46"/>
      <c r="U36" s="179"/>
      <c r="V36" s="46"/>
      <c r="W36" s="179"/>
      <c r="X36" s="45"/>
      <c r="Y36" s="549"/>
      <c r="Z36" s="549"/>
      <c r="AA36" s="549"/>
      <c r="AB36" s="549"/>
      <c r="AC36" s="546"/>
    </row>
    <row r="37" spans="1:29">
      <c r="A37" s="338"/>
      <c r="B37" s="51"/>
      <c r="C37" s="336"/>
      <c r="D37" s="335"/>
      <c r="E37" s="327"/>
      <c r="F37" s="331"/>
      <c r="G37" s="332"/>
      <c r="H37" s="331"/>
      <c r="I37" s="332"/>
      <c r="J37" s="331"/>
      <c r="K37" s="332"/>
      <c r="L37" s="331"/>
      <c r="M37" s="206"/>
      <c r="N37" s="547">
        <f t="shared" ref="N37:O37" si="32">F37+H37+J37+L37+F38+H38+J38+L38+F39+H39+J39+L39</f>
        <v>0</v>
      </c>
      <c r="O37" s="547">
        <f t="shared" si="32"/>
        <v>0</v>
      </c>
      <c r="P37" s="363"/>
      <c r="Q37" s="364"/>
      <c r="R37" s="365"/>
      <c r="S37" s="364"/>
      <c r="T37" s="365"/>
      <c r="U37" s="364"/>
      <c r="V37" s="365"/>
      <c r="W37" s="364"/>
      <c r="X37" s="206"/>
      <c r="Y37" s="547">
        <f t="shared" ref="Y37:Z37" si="33">Q37+S37+U37+W37+Q38+S38+U38+W38+Q39+S39+U39+W39</f>
        <v>0</v>
      </c>
      <c r="Z37" s="547">
        <f t="shared" si="33"/>
        <v>0</v>
      </c>
      <c r="AA37" s="547">
        <f t="shared" ref="AA37" si="34">N37+Y37</f>
        <v>0</v>
      </c>
      <c r="AB37" s="547">
        <f t="shared" ref="AB37" si="35">O37+Z37</f>
        <v>0</v>
      </c>
      <c r="AC37" s="544"/>
    </row>
    <row r="38" spans="1:29">
      <c r="A38" s="339"/>
      <c r="B38" s="334"/>
      <c r="C38" s="25"/>
      <c r="D38" s="193"/>
      <c r="E38" s="23"/>
      <c r="F38" s="194"/>
      <c r="G38" s="44"/>
      <c r="H38" s="194"/>
      <c r="I38" s="44"/>
      <c r="J38" s="194"/>
      <c r="K38" s="44"/>
      <c r="L38" s="194"/>
      <c r="M38" s="43"/>
      <c r="N38" s="548"/>
      <c r="O38" s="548"/>
      <c r="P38" s="23"/>
      <c r="Q38" s="194"/>
      <c r="R38" s="44"/>
      <c r="S38" s="194"/>
      <c r="T38" s="44"/>
      <c r="U38" s="194"/>
      <c r="V38" s="44"/>
      <c r="W38" s="194"/>
      <c r="X38" s="43"/>
      <c r="Y38" s="548"/>
      <c r="Z38" s="548"/>
      <c r="AA38" s="548"/>
      <c r="AB38" s="548"/>
      <c r="AC38" s="545"/>
    </row>
    <row r="39" spans="1:29" ht="15.75" thickBot="1">
      <c r="A39" s="340"/>
      <c r="B39" s="53"/>
      <c r="C39" s="337"/>
      <c r="D39" s="195"/>
      <c r="E39" s="333"/>
      <c r="F39" s="179"/>
      <c r="G39" s="46"/>
      <c r="H39" s="179"/>
      <c r="I39" s="46"/>
      <c r="J39" s="179"/>
      <c r="K39" s="46"/>
      <c r="L39" s="179"/>
      <c r="M39" s="45"/>
      <c r="N39" s="549"/>
      <c r="O39" s="549"/>
      <c r="P39" s="366"/>
      <c r="Q39" s="179"/>
      <c r="R39" s="46"/>
      <c r="S39" s="179"/>
      <c r="T39" s="46"/>
      <c r="U39" s="179"/>
      <c r="V39" s="46"/>
      <c r="W39" s="179"/>
      <c r="X39" s="45"/>
      <c r="Y39" s="549"/>
      <c r="Z39" s="549"/>
      <c r="AA39" s="549"/>
      <c r="AB39" s="549"/>
      <c r="AC39" s="546"/>
    </row>
    <row r="40" spans="1:29">
      <c r="A40" s="338"/>
      <c r="B40" s="51"/>
      <c r="C40" s="336"/>
      <c r="D40" s="335"/>
      <c r="E40" s="327"/>
      <c r="F40" s="331"/>
      <c r="G40" s="332"/>
      <c r="H40" s="331"/>
      <c r="I40" s="332"/>
      <c r="J40" s="331"/>
      <c r="K40" s="332"/>
      <c r="L40" s="331"/>
      <c r="M40" s="206"/>
      <c r="N40" s="547">
        <f t="shared" ref="N40:O40" si="36">F40+H40+J40+L40+F41+H41+J41+L41+F42+H42+J42+L42</f>
        <v>0</v>
      </c>
      <c r="O40" s="547">
        <f t="shared" si="36"/>
        <v>0</v>
      </c>
      <c r="P40" s="363"/>
      <c r="Q40" s="364"/>
      <c r="R40" s="365"/>
      <c r="S40" s="364"/>
      <c r="T40" s="365"/>
      <c r="U40" s="364"/>
      <c r="V40" s="365"/>
      <c r="W40" s="364"/>
      <c r="X40" s="206"/>
      <c r="Y40" s="547">
        <f t="shared" ref="Y40:Z40" si="37">Q40+S40+U40+W40+Q41+S41+U41+W41+Q42+S42+U42+W42</f>
        <v>0</v>
      </c>
      <c r="Z40" s="547">
        <f t="shared" si="37"/>
        <v>0</v>
      </c>
      <c r="AA40" s="547">
        <f t="shared" ref="AA40" si="38">N40+Y40</f>
        <v>0</v>
      </c>
      <c r="AB40" s="547">
        <f t="shared" ref="AB40" si="39">O40+Z40</f>
        <v>0</v>
      </c>
      <c r="AC40" s="544"/>
    </row>
    <row r="41" spans="1:29">
      <c r="A41" s="339"/>
      <c r="B41" s="334"/>
      <c r="C41" s="25"/>
      <c r="D41" s="193"/>
      <c r="E41" s="23"/>
      <c r="F41" s="194"/>
      <c r="G41" s="44"/>
      <c r="H41" s="194"/>
      <c r="I41" s="44"/>
      <c r="J41" s="194"/>
      <c r="K41" s="44"/>
      <c r="L41" s="194"/>
      <c r="M41" s="43"/>
      <c r="N41" s="548"/>
      <c r="O41" s="548"/>
      <c r="P41" s="23"/>
      <c r="Q41" s="194"/>
      <c r="R41" s="44"/>
      <c r="S41" s="194"/>
      <c r="T41" s="44"/>
      <c r="U41" s="194"/>
      <c r="V41" s="44"/>
      <c r="W41" s="194"/>
      <c r="X41" s="43"/>
      <c r="Y41" s="548"/>
      <c r="Z41" s="548"/>
      <c r="AA41" s="548"/>
      <c r="AB41" s="548"/>
      <c r="AC41" s="545"/>
    </row>
    <row r="42" spans="1:29" ht="15.75" thickBot="1">
      <c r="A42" s="340"/>
      <c r="B42" s="53"/>
      <c r="C42" s="337"/>
      <c r="D42" s="195"/>
      <c r="E42" s="333"/>
      <c r="F42" s="179"/>
      <c r="G42" s="46"/>
      <c r="H42" s="179"/>
      <c r="I42" s="46"/>
      <c r="J42" s="179"/>
      <c r="K42" s="46"/>
      <c r="L42" s="179"/>
      <c r="M42" s="45"/>
      <c r="N42" s="549"/>
      <c r="O42" s="549"/>
      <c r="P42" s="366"/>
      <c r="Q42" s="179"/>
      <c r="R42" s="46"/>
      <c r="S42" s="179"/>
      <c r="T42" s="46"/>
      <c r="U42" s="179"/>
      <c r="V42" s="46"/>
      <c r="W42" s="179"/>
      <c r="X42" s="45"/>
      <c r="Y42" s="549"/>
      <c r="Z42" s="549"/>
      <c r="AA42" s="549"/>
      <c r="AB42" s="549"/>
      <c r="AC42" s="546"/>
    </row>
    <row r="43" spans="1:29">
      <c r="A43" s="338"/>
      <c r="B43" s="51"/>
      <c r="C43" s="336"/>
      <c r="D43" s="335"/>
      <c r="E43" s="327"/>
      <c r="F43" s="331"/>
      <c r="G43" s="332"/>
      <c r="H43" s="331"/>
      <c r="I43" s="332"/>
      <c r="J43" s="331"/>
      <c r="K43" s="332"/>
      <c r="L43" s="331"/>
      <c r="M43" s="206"/>
      <c r="N43" s="547">
        <f t="shared" ref="N43:O43" si="40">F43+H43+J43+L43+F44+H44+J44+L44+F45+H45+J45+L45</f>
        <v>0</v>
      </c>
      <c r="O43" s="547">
        <f t="shared" si="40"/>
        <v>0</v>
      </c>
      <c r="P43" s="363"/>
      <c r="Q43" s="364"/>
      <c r="R43" s="365"/>
      <c r="S43" s="364"/>
      <c r="T43" s="365"/>
      <c r="U43" s="364"/>
      <c r="V43" s="365"/>
      <c r="W43" s="364"/>
      <c r="X43" s="206"/>
      <c r="Y43" s="547">
        <f t="shared" ref="Y43:Z43" si="41">Q43+S43+U43+W43+Q44+S44+U44+W44+Q45+S45+U45+W45</f>
        <v>0</v>
      </c>
      <c r="Z43" s="547">
        <f t="shared" si="41"/>
        <v>0</v>
      </c>
      <c r="AA43" s="547">
        <f t="shared" ref="AA43" si="42">N43+Y43</f>
        <v>0</v>
      </c>
      <c r="AB43" s="547">
        <f t="shared" ref="AB43" si="43">O43+Z43</f>
        <v>0</v>
      </c>
      <c r="AC43" s="544"/>
    </row>
    <row r="44" spans="1:29">
      <c r="A44" s="339"/>
      <c r="B44" s="334"/>
      <c r="C44" s="25"/>
      <c r="D44" s="193"/>
      <c r="E44" s="23"/>
      <c r="F44" s="194"/>
      <c r="G44" s="44"/>
      <c r="H44" s="194"/>
      <c r="I44" s="44"/>
      <c r="J44" s="194"/>
      <c r="K44" s="44"/>
      <c r="L44" s="194"/>
      <c r="M44" s="43"/>
      <c r="N44" s="548"/>
      <c r="O44" s="548"/>
      <c r="P44" s="23"/>
      <c r="Q44" s="194"/>
      <c r="R44" s="44"/>
      <c r="S44" s="194"/>
      <c r="T44" s="44"/>
      <c r="U44" s="194"/>
      <c r="V44" s="44"/>
      <c r="W44" s="194"/>
      <c r="X44" s="43"/>
      <c r="Y44" s="548"/>
      <c r="Z44" s="548"/>
      <c r="AA44" s="548"/>
      <c r="AB44" s="548"/>
      <c r="AC44" s="545"/>
    </row>
    <row r="45" spans="1:29" ht="15.75" thickBot="1">
      <c r="A45" s="340"/>
      <c r="B45" s="53"/>
      <c r="C45" s="337"/>
      <c r="D45" s="195"/>
      <c r="E45" s="333"/>
      <c r="F45" s="179"/>
      <c r="G45" s="46"/>
      <c r="H45" s="179"/>
      <c r="I45" s="46"/>
      <c r="J45" s="179"/>
      <c r="K45" s="46"/>
      <c r="L45" s="179"/>
      <c r="M45" s="45"/>
      <c r="N45" s="549"/>
      <c r="O45" s="549"/>
      <c r="P45" s="366"/>
      <c r="Q45" s="179"/>
      <c r="R45" s="46"/>
      <c r="S45" s="179"/>
      <c r="T45" s="46"/>
      <c r="U45" s="179"/>
      <c r="V45" s="46"/>
      <c r="W45" s="179"/>
      <c r="X45" s="45"/>
      <c r="Y45" s="549"/>
      <c r="Z45" s="549"/>
      <c r="AA45" s="549"/>
      <c r="AB45" s="549"/>
      <c r="AC45" s="546"/>
    </row>
    <row r="46" spans="1:29">
      <c r="A46" s="338"/>
      <c r="B46" s="51"/>
      <c r="C46" s="336"/>
      <c r="D46" s="335"/>
      <c r="E46" s="327"/>
      <c r="F46" s="331"/>
      <c r="G46" s="332"/>
      <c r="H46" s="331"/>
      <c r="I46" s="332"/>
      <c r="J46" s="331"/>
      <c r="K46" s="332"/>
      <c r="L46" s="331"/>
      <c r="M46" s="206"/>
      <c r="N46" s="547">
        <f t="shared" ref="N46:O46" si="44">F46+H46+J46+L46+F47+H47+J47+L47+F48+H48+J48+L48</f>
        <v>0</v>
      </c>
      <c r="O46" s="547">
        <f t="shared" si="44"/>
        <v>0</v>
      </c>
      <c r="P46" s="363"/>
      <c r="Q46" s="364"/>
      <c r="R46" s="365"/>
      <c r="S46" s="364"/>
      <c r="T46" s="365"/>
      <c r="U46" s="364"/>
      <c r="V46" s="365"/>
      <c r="W46" s="364"/>
      <c r="X46" s="206"/>
      <c r="Y46" s="547">
        <f t="shared" ref="Y46:Z46" si="45">Q46+S46+U46+W46+Q47+S47+U47+W47+Q48+S48+U48+W48</f>
        <v>0</v>
      </c>
      <c r="Z46" s="547">
        <f t="shared" si="45"/>
        <v>0</v>
      </c>
      <c r="AA46" s="547">
        <f t="shared" ref="AA46" si="46">N46+Y46</f>
        <v>0</v>
      </c>
      <c r="AB46" s="547">
        <f t="shared" ref="AB46" si="47">O46+Z46</f>
        <v>0</v>
      </c>
      <c r="AC46" s="544"/>
    </row>
    <row r="47" spans="1:29">
      <c r="A47" s="339"/>
      <c r="B47" s="334"/>
      <c r="C47" s="25"/>
      <c r="D47" s="193"/>
      <c r="E47" s="23"/>
      <c r="F47" s="194"/>
      <c r="G47" s="44"/>
      <c r="H47" s="194"/>
      <c r="I47" s="44"/>
      <c r="J47" s="194"/>
      <c r="K47" s="44"/>
      <c r="L47" s="194"/>
      <c r="M47" s="43"/>
      <c r="N47" s="548"/>
      <c r="O47" s="548"/>
      <c r="P47" s="23"/>
      <c r="Q47" s="194"/>
      <c r="R47" s="44"/>
      <c r="S47" s="194"/>
      <c r="T47" s="44"/>
      <c r="U47" s="194"/>
      <c r="V47" s="44"/>
      <c r="W47" s="194"/>
      <c r="X47" s="43"/>
      <c r="Y47" s="548"/>
      <c r="Z47" s="548"/>
      <c r="AA47" s="548"/>
      <c r="AB47" s="548"/>
      <c r="AC47" s="545"/>
    </row>
    <row r="48" spans="1:29" ht="15.75" thickBot="1">
      <c r="A48" s="340"/>
      <c r="B48" s="53"/>
      <c r="C48" s="337"/>
      <c r="D48" s="195"/>
      <c r="E48" s="333"/>
      <c r="F48" s="179"/>
      <c r="G48" s="46"/>
      <c r="H48" s="179"/>
      <c r="I48" s="46"/>
      <c r="J48" s="179"/>
      <c r="K48" s="46"/>
      <c r="L48" s="179"/>
      <c r="M48" s="45"/>
      <c r="N48" s="549"/>
      <c r="O48" s="549"/>
      <c r="P48" s="366"/>
      <c r="Q48" s="179"/>
      <c r="R48" s="46"/>
      <c r="S48" s="179"/>
      <c r="T48" s="46"/>
      <c r="U48" s="179"/>
      <c r="V48" s="46"/>
      <c r="W48" s="179"/>
      <c r="X48" s="45"/>
      <c r="Y48" s="549"/>
      <c r="Z48" s="549"/>
      <c r="AA48" s="549"/>
      <c r="AB48" s="549"/>
      <c r="AC48" s="546"/>
    </row>
    <row r="49" spans="1:29">
      <c r="A49" s="338"/>
      <c r="B49" s="51"/>
      <c r="C49" s="336"/>
      <c r="D49" s="335"/>
      <c r="E49" s="327"/>
      <c r="F49" s="331"/>
      <c r="G49" s="332"/>
      <c r="H49" s="331"/>
      <c r="I49" s="332"/>
      <c r="J49" s="331"/>
      <c r="K49" s="332"/>
      <c r="L49" s="331"/>
      <c r="M49" s="206"/>
      <c r="N49" s="547">
        <f t="shared" ref="N49:O49" si="48">F49+H49+J49+L49+F50+H50+J50+L50+F51+H51+J51+L51</f>
        <v>0</v>
      </c>
      <c r="O49" s="547">
        <f t="shared" si="48"/>
        <v>0</v>
      </c>
      <c r="P49" s="363"/>
      <c r="Q49" s="364"/>
      <c r="R49" s="365"/>
      <c r="S49" s="364"/>
      <c r="T49" s="365"/>
      <c r="U49" s="364"/>
      <c r="V49" s="365"/>
      <c r="W49" s="364"/>
      <c r="X49" s="206"/>
      <c r="Y49" s="547">
        <f t="shared" ref="Y49:Z49" si="49">Q49+S49+U49+W49+Q50+S50+U50+W50+Q51+S51+U51+W51</f>
        <v>0</v>
      </c>
      <c r="Z49" s="547">
        <f t="shared" si="49"/>
        <v>0</v>
      </c>
      <c r="AA49" s="547">
        <f t="shared" ref="AA49" si="50">N49+Y49</f>
        <v>0</v>
      </c>
      <c r="AB49" s="547">
        <f t="shared" ref="AB49" si="51">O49+Z49</f>
        <v>0</v>
      </c>
      <c r="AC49" s="544"/>
    </row>
    <row r="50" spans="1:29">
      <c r="A50" s="339"/>
      <c r="B50" s="334"/>
      <c r="C50" s="25"/>
      <c r="D50" s="193"/>
      <c r="E50" s="23"/>
      <c r="F50" s="194"/>
      <c r="G50" s="44"/>
      <c r="H50" s="194"/>
      <c r="I50" s="44"/>
      <c r="J50" s="194"/>
      <c r="K50" s="44"/>
      <c r="L50" s="194"/>
      <c r="M50" s="43"/>
      <c r="N50" s="548"/>
      <c r="O50" s="548"/>
      <c r="P50" s="23"/>
      <c r="Q50" s="194"/>
      <c r="R50" s="44"/>
      <c r="S50" s="194"/>
      <c r="T50" s="44"/>
      <c r="U50" s="194"/>
      <c r="V50" s="44"/>
      <c r="W50" s="194"/>
      <c r="X50" s="43"/>
      <c r="Y50" s="548"/>
      <c r="Z50" s="548"/>
      <c r="AA50" s="548"/>
      <c r="AB50" s="548"/>
      <c r="AC50" s="545"/>
    </row>
    <row r="51" spans="1:29" ht="15.75" thickBot="1">
      <c r="A51" s="340"/>
      <c r="B51" s="53"/>
      <c r="C51" s="337"/>
      <c r="D51" s="195"/>
      <c r="E51" s="333"/>
      <c r="F51" s="179"/>
      <c r="G51" s="46"/>
      <c r="H51" s="179"/>
      <c r="I51" s="46"/>
      <c r="J51" s="179"/>
      <c r="K51" s="46"/>
      <c r="L51" s="179"/>
      <c r="M51" s="45"/>
      <c r="N51" s="549"/>
      <c r="O51" s="549"/>
      <c r="P51" s="366"/>
      <c r="Q51" s="179"/>
      <c r="R51" s="46"/>
      <c r="S51" s="179"/>
      <c r="T51" s="46"/>
      <c r="U51" s="179"/>
      <c r="V51" s="46"/>
      <c r="W51" s="179"/>
      <c r="X51" s="45"/>
      <c r="Y51" s="549"/>
      <c r="Z51" s="549"/>
      <c r="AA51" s="549"/>
      <c r="AB51" s="549"/>
      <c r="AC51" s="546"/>
    </row>
    <row r="52" spans="1:29">
      <c r="A52" s="338"/>
      <c r="B52" s="51"/>
      <c r="C52" s="336"/>
      <c r="D52" s="335"/>
      <c r="E52" s="327"/>
      <c r="F52" s="331"/>
      <c r="G52" s="332"/>
      <c r="H52" s="331"/>
      <c r="I52" s="332"/>
      <c r="J52" s="331"/>
      <c r="K52" s="332"/>
      <c r="L52" s="331"/>
      <c r="M52" s="206"/>
      <c r="N52" s="547">
        <f t="shared" ref="N52:O52" si="52">F52+H52+J52+L52+F53+H53+J53+L53+F54+H54+J54+L54</f>
        <v>0</v>
      </c>
      <c r="O52" s="547">
        <f t="shared" si="52"/>
        <v>0</v>
      </c>
      <c r="P52" s="363"/>
      <c r="Q52" s="364"/>
      <c r="R52" s="365"/>
      <c r="S52" s="364"/>
      <c r="T52" s="365"/>
      <c r="U52" s="364"/>
      <c r="V52" s="365"/>
      <c r="W52" s="364"/>
      <c r="X52" s="206"/>
      <c r="Y52" s="547">
        <f t="shared" ref="Y52:Z52" si="53">Q52+S52+U52+W52+Q53+S53+U53+W53+Q54+S54+U54+W54</f>
        <v>0</v>
      </c>
      <c r="Z52" s="547">
        <f t="shared" si="53"/>
        <v>0</v>
      </c>
      <c r="AA52" s="547">
        <f t="shared" ref="AA52" si="54">N52+Y52</f>
        <v>0</v>
      </c>
      <c r="AB52" s="547">
        <f t="shared" ref="AB52" si="55">O52+Z52</f>
        <v>0</v>
      </c>
      <c r="AC52" s="544"/>
    </row>
    <row r="53" spans="1:29">
      <c r="A53" s="339"/>
      <c r="B53" s="334"/>
      <c r="C53" s="25"/>
      <c r="D53" s="193"/>
      <c r="E53" s="23"/>
      <c r="F53" s="194"/>
      <c r="G53" s="44"/>
      <c r="H53" s="194"/>
      <c r="I53" s="44"/>
      <c r="J53" s="194"/>
      <c r="K53" s="44"/>
      <c r="L53" s="194"/>
      <c r="M53" s="43"/>
      <c r="N53" s="548"/>
      <c r="O53" s="548"/>
      <c r="P53" s="23"/>
      <c r="Q53" s="194"/>
      <c r="R53" s="44"/>
      <c r="S53" s="194"/>
      <c r="T53" s="44"/>
      <c r="U53" s="194"/>
      <c r="V53" s="44"/>
      <c r="W53" s="194"/>
      <c r="X53" s="43"/>
      <c r="Y53" s="548"/>
      <c r="Z53" s="548"/>
      <c r="AA53" s="548"/>
      <c r="AB53" s="548"/>
      <c r="AC53" s="545"/>
    </row>
    <row r="54" spans="1:29" ht="15.75" thickBot="1">
      <c r="A54" s="340"/>
      <c r="B54" s="53"/>
      <c r="C54" s="337"/>
      <c r="D54" s="195"/>
      <c r="E54" s="333"/>
      <c r="F54" s="179"/>
      <c r="G54" s="46"/>
      <c r="H54" s="179"/>
      <c r="I54" s="46"/>
      <c r="J54" s="179"/>
      <c r="K54" s="46"/>
      <c r="L54" s="179"/>
      <c r="M54" s="45"/>
      <c r="N54" s="549"/>
      <c r="O54" s="549"/>
      <c r="P54" s="366"/>
      <c r="Q54" s="179"/>
      <c r="R54" s="46"/>
      <c r="S54" s="179"/>
      <c r="T54" s="46"/>
      <c r="U54" s="179"/>
      <c r="V54" s="46"/>
      <c r="W54" s="179"/>
      <c r="X54" s="45"/>
      <c r="Y54" s="549"/>
      <c r="Z54" s="549"/>
      <c r="AA54" s="549"/>
      <c r="AB54" s="549"/>
      <c r="AC54" s="546"/>
    </row>
    <row r="55" spans="1:29">
      <c r="A55" s="338"/>
      <c r="B55" s="51"/>
      <c r="C55" s="336"/>
      <c r="D55" s="335"/>
      <c r="E55" s="327"/>
      <c r="F55" s="331"/>
      <c r="G55" s="332"/>
      <c r="H55" s="331"/>
      <c r="I55" s="332"/>
      <c r="J55" s="331"/>
      <c r="K55" s="332"/>
      <c r="L55" s="331"/>
      <c r="M55" s="206"/>
      <c r="N55" s="547">
        <f t="shared" ref="N55:O55" si="56">F55+H55+J55+L55+F56+H56+J56+L56+F57+H57+J57+L57</f>
        <v>0</v>
      </c>
      <c r="O55" s="547">
        <f t="shared" si="56"/>
        <v>0</v>
      </c>
      <c r="P55" s="363"/>
      <c r="Q55" s="364"/>
      <c r="R55" s="365"/>
      <c r="S55" s="364"/>
      <c r="T55" s="365"/>
      <c r="U55" s="364"/>
      <c r="V55" s="365"/>
      <c r="W55" s="364"/>
      <c r="X55" s="206"/>
      <c r="Y55" s="547">
        <f t="shared" ref="Y55:Z55" si="57">Q55+S55+U55+W55+Q56+S56+U56+W56+Q57+S57+U57+W57</f>
        <v>0</v>
      </c>
      <c r="Z55" s="547">
        <f t="shared" si="57"/>
        <v>0</v>
      </c>
      <c r="AA55" s="547">
        <f t="shared" ref="AA55" si="58">N55+Y55</f>
        <v>0</v>
      </c>
      <c r="AB55" s="547">
        <f t="shared" ref="AB55" si="59">O55+Z55</f>
        <v>0</v>
      </c>
      <c r="AC55" s="544"/>
    </row>
    <row r="56" spans="1:29">
      <c r="A56" s="339"/>
      <c r="B56" s="334"/>
      <c r="C56" s="25"/>
      <c r="D56" s="193"/>
      <c r="E56" s="23"/>
      <c r="F56" s="194"/>
      <c r="G56" s="44"/>
      <c r="H56" s="194"/>
      <c r="I56" s="44"/>
      <c r="J56" s="194"/>
      <c r="K56" s="44"/>
      <c r="L56" s="194"/>
      <c r="M56" s="43"/>
      <c r="N56" s="548"/>
      <c r="O56" s="548"/>
      <c r="P56" s="23"/>
      <c r="Q56" s="194"/>
      <c r="R56" s="44"/>
      <c r="S56" s="194"/>
      <c r="T56" s="44"/>
      <c r="U56" s="194"/>
      <c r="V56" s="44"/>
      <c r="W56" s="194"/>
      <c r="X56" s="43"/>
      <c r="Y56" s="548"/>
      <c r="Z56" s="548"/>
      <c r="AA56" s="548"/>
      <c r="AB56" s="548"/>
      <c r="AC56" s="545"/>
    </row>
    <row r="57" spans="1:29" ht="15.75" thickBot="1">
      <c r="A57" s="340"/>
      <c r="B57" s="53"/>
      <c r="C57" s="337"/>
      <c r="D57" s="195"/>
      <c r="E57" s="333"/>
      <c r="F57" s="179"/>
      <c r="G57" s="46"/>
      <c r="H57" s="179"/>
      <c r="I57" s="46"/>
      <c r="J57" s="179"/>
      <c r="K57" s="46"/>
      <c r="L57" s="179"/>
      <c r="M57" s="45"/>
      <c r="N57" s="549"/>
      <c r="O57" s="549"/>
      <c r="P57" s="366"/>
      <c r="Q57" s="179"/>
      <c r="R57" s="46"/>
      <c r="S57" s="179"/>
      <c r="T57" s="46"/>
      <c r="U57" s="179"/>
      <c r="V57" s="46"/>
      <c r="W57" s="179"/>
      <c r="X57" s="45"/>
      <c r="Y57" s="549"/>
      <c r="Z57" s="549"/>
      <c r="AA57" s="549"/>
      <c r="AB57" s="549"/>
      <c r="AC57" s="546"/>
    </row>
    <row r="58" spans="1:29">
      <c r="A58" s="338"/>
      <c r="B58" s="51"/>
      <c r="C58" s="336"/>
      <c r="D58" s="335"/>
      <c r="E58" s="327"/>
      <c r="F58" s="331"/>
      <c r="G58" s="332"/>
      <c r="H58" s="331"/>
      <c r="I58" s="332"/>
      <c r="J58" s="331"/>
      <c r="K58" s="332"/>
      <c r="L58" s="331"/>
      <c r="M58" s="206"/>
      <c r="N58" s="547">
        <f t="shared" ref="N58:O58" si="60">F58+H58+J58+L58+F59+H59+J59+L59+F60+H60+J60+L60</f>
        <v>0</v>
      </c>
      <c r="O58" s="547">
        <f t="shared" si="60"/>
        <v>0</v>
      </c>
      <c r="P58" s="363"/>
      <c r="Q58" s="364"/>
      <c r="R58" s="365"/>
      <c r="S58" s="364"/>
      <c r="T58" s="365"/>
      <c r="U58" s="364"/>
      <c r="V58" s="365"/>
      <c r="W58" s="364"/>
      <c r="X58" s="206"/>
      <c r="Y58" s="547">
        <f t="shared" ref="Y58:Z58" si="61">Q58+S58+U58+W58+Q59+S59+U59+W59+Q60+S60+U60+W60</f>
        <v>0</v>
      </c>
      <c r="Z58" s="547">
        <f t="shared" si="61"/>
        <v>0</v>
      </c>
      <c r="AA58" s="547">
        <f t="shared" ref="AA58" si="62">N58+Y58</f>
        <v>0</v>
      </c>
      <c r="AB58" s="547">
        <f t="shared" ref="AB58" si="63">O58+Z58</f>
        <v>0</v>
      </c>
      <c r="AC58" s="544"/>
    </row>
    <row r="59" spans="1:29">
      <c r="A59" s="339"/>
      <c r="B59" s="334"/>
      <c r="C59" s="25"/>
      <c r="D59" s="193"/>
      <c r="E59" s="23"/>
      <c r="F59" s="194"/>
      <c r="G59" s="44"/>
      <c r="H59" s="194"/>
      <c r="I59" s="44"/>
      <c r="J59" s="194"/>
      <c r="K59" s="44"/>
      <c r="L59" s="194"/>
      <c r="M59" s="43"/>
      <c r="N59" s="548"/>
      <c r="O59" s="548"/>
      <c r="P59" s="23"/>
      <c r="Q59" s="194"/>
      <c r="R59" s="44"/>
      <c r="S59" s="194"/>
      <c r="T59" s="44"/>
      <c r="U59" s="194"/>
      <c r="V59" s="44"/>
      <c r="W59" s="194"/>
      <c r="X59" s="43"/>
      <c r="Y59" s="548"/>
      <c r="Z59" s="548"/>
      <c r="AA59" s="548"/>
      <c r="AB59" s="548"/>
      <c r="AC59" s="545"/>
    </row>
    <row r="60" spans="1:29" ht="15.75" thickBot="1">
      <c r="A60" s="340"/>
      <c r="B60" s="53"/>
      <c r="C60" s="337"/>
      <c r="D60" s="195"/>
      <c r="E60" s="333"/>
      <c r="F60" s="179"/>
      <c r="G60" s="46"/>
      <c r="H60" s="179"/>
      <c r="I60" s="46"/>
      <c r="J60" s="179"/>
      <c r="K60" s="46"/>
      <c r="L60" s="179"/>
      <c r="M60" s="45"/>
      <c r="N60" s="549"/>
      <c r="O60" s="549"/>
      <c r="P60" s="366"/>
      <c r="Q60" s="179"/>
      <c r="R60" s="46"/>
      <c r="S60" s="179"/>
      <c r="T60" s="46"/>
      <c r="U60" s="179"/>
      <c r="V60" s="46"/>
      <c r="W60" s="179"/>
      <c r="X60" s="45"/>
      <c r="Y60" s="549"/>
      <c r="Z60" s="549"/>
      <c r="AA60" s="549"/>
      <c r="AB60" s="549"/>
      <c r="AC60" s="546"/>
    </row>
    <row r="61" spans="1:29">
      <c r="A61" s="338"/>
      <c r="B61" s="51"/>
      <c r="C61" s="336"/>
      <c r="D61" s="335"/>
      <c r="E61" s="327"/>
      <c r="F61" s="331"/>
      <c r="G61" s="332"/>
      <c r="H61" s="331"/>
      <c r="I61" s="332"/>
      <c r="J61" s="331"/>
      <c r="K61" s="332"/>
      <c r="L61" s="331"/>
      <c r="M61" s="206"/>
      <c r="N61" s="547">
        <f t="shared" ref="N61:O61" si="64">F61+H61+J61+L61+F62+H62+J62+L62+F63+H63+J63+L63</f>
        <v>0</v>
      </c>
      <c r="O61" s="547">
        <f t="shared" si="64"/>
        <v>0</v>
      </c>
      <c r="P61" s="363"/>
      <c r="Q61" s="364"/>
      <c r="R61" s="365"/>
      <c r="S61" s="364"/>
      <c r="T61" s="365"/>
      <c r="U61" s="364"/>
      <c r="V61" s="365"/>
      <c r="W61" s="364"/>
      <c r="X61" s="206"/>
      <c r="Y61" s="547">
        <f t="shared" ref="Y61:Z61" si="65">Q61+S61+U61+W61+Q62+S62+U62+W62+Q63+S63+U63+W63</f>
        <v>0</v>
      </c>
      <c r="Z61" s="547">
        <f t="shared" si="65"/>
        <v>0</v>
      </c>
      <c r="AA61" s="547">
        <f t="shared" ref="AA61" si="66">N61+Y61</f>
        <v>0</v>
      </c>
      <c r="AB61" s="547">
        <f t="shared" ref="AB61" si="67">O61+Z61</f>
        <v>0</v>
      </c>
      <c r="AC61" s="544"/>
    </row>
    <row r="62" spans="1:29">
      <c r="A62" s="339"/>
      <c r="B62" s="334"/>
      <c r="C62" s="25"/>
      <c r="D62" s="193"/>
      <c r="E62" s="23"/>
      <c r="F62" s="194"/>
      <c r="G62" s="44"/>
      <c r="H62" s="194"/>
      <c r="I62" s="44"/>
      <c r="J62" s="194"/>
      <c r="K62" s="44"/>
      <c r="L62" s="194"/>
      <c r="M62" s="43"/>
      <c r="N62" s="548"/>
      <c r="O62" s="548"/>
      <c r="P62" s="23"/>
      <c r="Q62" s="194"/>
      <c r="R62" s="44"/>
      <c r="S62" s="194"/>
      <c r="T62" s="44"/>
      <c r="U62" s="194"/>
      <c r="V62" s="44"/>
      <c r="W62" s="194"/>
      <c r="X62" s="43"/>
      <c r="Y62" s="548"/>
      <c r="Z62" s="548"/>
      <c r="AA62" s="548"/>
      <c r="AB62" s="548"/>
      <c r="AC62" s="545"/>
    </row>
    <row r="63" spans="1:29" ht="15.75" thickBot="1">
      <c r="A63" s="340"/>
      <c r="B63" s="53"/>
      <c r="C63" s="337"/>
      <c r="D63" s="195"/>
      <c r="E63" s="333"/>
      <c r="F63" s="179"/>
      <c r="G63" s="46"/>
      <c r="H63" s="179"/>
      <c r="I63" s="46"/>
      <c r="J63" s="179"/>
      <c r="K63" s="46"/>
      <c r="L63" s="179"/>
      <c r="M63" s="45"/>
      <c r="N63" s="549"/>
      <c r="O63" s="549"/>
      <c r="P63" s="366"/>
      <c r="Q63" s="179"/>
      <c r="R63" s="46"/>
      <c r="S63" s="179"/>
      <c r="T63" s="46"/>
      <c r="U63" s="179"/>
      <c r="V63" s="46"/>
      <c r="W63" s="179"/>
      <c r="X63" s="45"/>
      <c r="Y63" s="549"/>
      <c r="Z63" s="549"/>
      <c r="AA63" s="549"/>
      <c r="AB63" s="549"/>
      <c r="AC63" s="546"/>
    </row>
    <row r="64" spans="1:29">
      <c r="A64" s="338"/>
      <c r="B64" s="51"/>
      <c r="C64" s="336"/>
      <c r="D64" s="335"/>
      <c r="E64" s="327"/>
      <c r="F64" s="331"/>
      <c r="G64" s="332"/>
      <c r="H64" s="331"/>
      <c r="I64" s="332"/>
      <c r="J64" s="331"/>
      <c r="K64" s="332"/>
      <c r="L64" s="331"/>
      <c r="M64" s="206"/>
      <c r="N64" s="547">
        <f t="shared" ref="N64:O64" si="68">F64+H64+J64+L64+F65+H65+J65+L65+F66+H66+J66+L66</f>
        <v>0</v>
      </c>
      <c r="O64" s="547">
        <f t="shared" si="68"/>
        <v>0</v>
      </c>
      <c r="P64" s="363"/>
      <c r="Q64" s="364"/>
      <c r="R64" s="365"/>
      <c r="S64" s="364"/>
      <c r="T64" s="365"/>
      <c r="U64" s="364"/>
      <c r="V64" s="365"/>
      <c r="W64" s="364"/>
      <c r="X64" s="206"/>
      <c r="Y64" s="547">
        <f t="shared" ref="Y64:Z64" si="69">Q64+S64+U64+W64+Q65+S65+U65+W65+Q66+S66+U66+W66</f>
        <v>0</v>
      </c>
      <c r="Z64" s="547">
        <f t="shared" si="69"/>
        <v>0</v>
      </c>
      <c r="AA64" s="547">
        <f t="shared" ref="AA64" si="70">N64+Y64</f>
        <v>0</v>
      </c>
      <c r="AB64" s="547">
        <f t="shared" ref="AB64" si="71">O64+Z64</f>
        <v>0</v>
      </c>
      <c r="AC64" s="544"/>
    </row>
    <row r="65" spans="1:29">
      <c r="A65" s="339"/>
      <c r="B65" s="334"/>
      <c r="C65" s="25"/>
      <c r="D65" s="193"/>
      <c r="E65" s="23"/>
      <c r="F65" s="194"/>
      <c r="G65" s="44"/>
      <c r="H65" s="194"/>
      <c r="I65" s="44"/>
      <c r="J65" s="194"/>
      <c r="K65" s="44"/>
      <c r="L65" s="194"/>
      <c r="M65" s="43"/>
      <c r="N65" s="548"/>
      <c r="O65" s="548"/>
      <c r="P65" s="23"/>
      <c r="Q65" s="194"/>
      <c r="R65" s="44"/>
      <c r="S65" s="194"/>
      <c r="T65" s="44"/>
      <c r="U65" s="194"/>
      <c r="V65" s="44"/>
      <c r="W65" s="194"/>
      <c r="X65" s="43"/>
      <c r="Y65" s="548"/>
      <c r="Z65" s="548"/>
      <c r="AA65" s="548"/>
      <c r="AB65" s="548"/>
      <c r="AC65" s="545"/>
    </row>
    <row r="66" spans="1:29" ht="15.75" thickBot="1">
      <c r="A66" s="340"/>
      <c r="B66" s="53"/>
      <c r="C66" s="337"/>
      <c r="D66" s="195"/>
      <c r="E66" s="333"/>
      <c r="F66" s="179"/>
      <c r="G66" s="46"/>
      <c r="H66" s="179"/>
      <c r="I66" s="46"/>
      <c r="J66" s="179"/>
      <c r="K66" s="46"/>
      <c r="L66" s="179"/>
      <c r="M66" s="45"/>
      <c r="N66" s="549"/>
      <c r="O66" s="549"/>
      <c r="P66" s="366"/>
      <c r="Q66" s="179"/>
      <c r="R66" s="46"/>
      <c r="S66" s="179"/>
      <c r="T66" s="46"/>
      <c r="U66" s="179"/>
      <c r="V66" s="46"/>
      <c r="W66" s="179"/>
      <c r="X66" s="45"/>
      <c r="Y66" s="549"/>
      <c r="Z66" s="549"/>
      <c r="AA66" s="549"/>
      <c r="AB66" s="549"/>
      <c r="AC66" s="546"/>
    </row>
    <row r="67" spans="1:29">
      <c r="A67" s="338"/>
      <c r="B67" s="51"/>
      <c r="C67" s="336"/>
      <c r="D67" s="335"/>
      <c r="E67" s="327"/>
      <c r="F67" s="331"/>
      <c r="G67" s="332"/>
      <c r="H67" s="331"/>
      <c r="I67" s="332"/>
      <c r="J67" s="331"/>
      <c r="K67" s="332"/>
      <c r="L67" s="331"/>
      <c r="M67" s="206"/>
      <c r="N67" s="547">
        <f t="shared" ref="N67:O67" si="72">F67+H67+J67+L67+F68+H68+J68+L68+F69+H69+J69+L69</f>
        <v>0</v>
      </c>
      <c r="O67" s="547">
        <f t="shared" si="72"/>
        <v>0</v>
      </c>
      <c r="P67" s="363"/>
      <c r="Q67" s="364"/>
      <c r="R67" s="365"/>
      <c r="S67" s="364"/>
      <c r="T67" s="365"/>
      <c r="U67" s="364"/>
      <c r="V67" s="365"/>
      <c r="W67" s="364"/>
      <c r="X67" s="206"/>
      <c r="Y67" s="547">
        <f t="shared" ref="Y67:Z67" si="73">Q67+S67+U67+W67+Q68+S68+U68+W68+Q69+S69+U69+W69</f>
        <v>0</v>
      </c>
      <c r="Z67" s="547">
        <f t="shared" si="73"/>
        <v>0</v>
      </c>
      <c r="AA67" s="547">
        <f t="shared" ref="AA67" si="74">N67+Y67</f>
        <v>0</v>
      </c>
      <c r="AB67" s="547">
        <f t="shared" ref="AB67" si="75">O67+Z67</f>
        <v>0</v>
      </c>
      <c r="AC67" s="544"/>
    </row>
    <row r="68" spans="1:29">
      <c r="A68" s="339"/>
      <c r="B68" s="334"/>
      <c r="C68" s="25"/>
      <c r="D68" s="193"/>
      <c r="E68" s="23"/>
      <c r="F68" s="194"/>
      <c r="G68" s="44"/>
      <c r="H68" s="194"/>
      <c r="I68" s="44"/>
      <c r="J68" s="194"/>
      <c r="K68" s="44"/>
      <c r="L68" s="194"/>
      <c r="M68" s="43"/>
      <c r="N68" s="548"/>
      <c r="O68" s="548"/>
      <c r="P68" s="23"/>
      <c r="Q68" s="194"/>
      <c r="R68" s="44"/>
      <c r="S68" s="194"/>
      <c r="T68" s="44"/>
      <c r="U68" s="194"/>
      <c r="V68" s="44"/>
      <c r="W68" s="194"/>
      <c r="X68" s="43"/>
      <c r="Y68" s="548"/>
      <c r="Z68" s="548"/>
      <c r="AA68" s="548"/>
      <c r="AB68" s="548"/>
      <c r="AC68" s="545"/>
    </row>
    <row r="69" spans="1:29" ht="15.75" thickBot="1">
      <c r="A69" s="340"/>
      <c r="B69" s="53"/>
      <c r="C69" s="337"/>
      <c r="D69" s="195"/>
      <c r="E69" s="333"/>
      <c r="F69" s="179"/>
      <c r="G69" s="46"/>
      <c r="H69" s="179"/>
      <c r="I69" s="46"/>
      <c r="J69" s="179"/>
      <c r="K69" s="46"/>
      <c r="L69" s="179"/>
      <c r="M69" s="45"/>
      <c r="N69" s="549"/>
      <c r="O69" s="549"/>
      <c r="P69" s="366"/>
      <c r="Q69" s="179"/>
      <c r="R69" s="46"/>
      <c r="S69" s="179"/>
      <c r="T69" s="46"/>
      <c r="U69" s="179"/>
      <c r="V69" s="46"/>
      <c r="W69" s="179"/>
      <c r="X69" s="45"/>
      <c r="Y69" s="549"/>
      <c r="Z69" s="549"/>
      <c r="AA69" s="549"/>
      <c r="AB69" s="549"/>
      <c r="AC69" s="546"/>
    </row>
  </sheetData>
  <mergeCells count="165">
    <mergeCell ref="A8:A9"/>
    <mergeCell ref="B8:B9"/>
    <mergeCell ref="C8:C9"/>
    <mergeCell ref="D8:D9"/>
    <mergeCell ref="E8:E9"/>
    <mergeCell ref="F8:G8"/>
    <mergeCell ref="C5:N5"/>
    <mergeCell ref="F6:N6"/>
    <mergeCell ref="H8:I8"/>
    <mergeCell ref="J8:K8"/>
    <mergeCell ref="L8:M8"/>
    <mergeCell ref="N8:O8"/>
    <mergeCell ref="E7:O7"/>
    <mergeCell ref="N10:N12"/>
    <mergeCell ref="O10:O12"/>
    <mergeCell ref="N13:N15"/>
    <mergeCell ref="O13:O15"/>
    <mergeCell ref="P8:P9"/>
    <mergeCell ref="Q8:R8"/>
    <mergeCell ref="S8:T8"/>
    <mergeCell ref="N25:N27"/>
    <mergeCell ref="O25:O27"/>
    <mergeCell ref="N28:N30"/>
    <mergeCell ref="O28:O30"/>
    <mergeCell ref="N31:N33"/>
    <mergeCell ref="O31:O33"/>
    <mergeCell ref="N16:N18"/>
    <mergeCell ref="O16:O18"/>
    <mergeCell ref="N19:N21"/>
    <mergeCell ref="O19:O21"/>
    <mergeCell ref="N22:N24"/>
    <mergeCell ref="O22:O24"/>
    <mergeCell ref="N43:N45"/>
    <mergeCell ref="O43:O45"/>
    <mergeCell ref="N46:N48"/>
    <mergeCell ref="O46:O48"/>
    <mergeCell ref="N49:N51"/>
    <mergeCell ref="O49:O51"/>
    <mergeCell ref="N34:N36"/>
    <mergeCell ref="O34:O36"/>
    <mergeCell ref="N37:N39"/>
    <mergeCell ref="O37:O39"/>
    <mergeCell ref="N40:N42"/>
    <mergeCell ref="O40:O42"/>
    <mergeCell ref="N61:N63"/>
    <mergeCell ref="O61:O63"/>
    <mergeCell ref="N64:N66"/>
    <mergeCell ref="O64:O66"/>
    <mergeCell ref="N67:N69"/>
    <mergeCell ref="O67:O69"/>
    <mergeCell ref="N52:N54"/>
    <mergeCell ref="O52:O54"/>
    <mergeCell ref="N55:N57"/>
    <mergeCell ref="O55:O57"/>
    <mergeCell ref="N58:N60"/>
    <mergeCell ref="O58:O60"/>
    <mergeCell ref="P7:Z7"/>
    <mergeCell ref="AA7:AC8"/>
    <mergeCell ref="Y10:Y12"/>
    <mergeCell ref="Z10:Z12"/>
    <mergeCell ref="Y13:Y15"/>
    <mergeCell ref="Z13:Z15"/>
    <mergeCell ref="AA10:AA12"/>
    <mergeCell ref="AB10:AB12"/>
    <mergeCell ref="AA13:AA15"/>
    <mergeCell ref="AB13:AB15"/>
    <mergeCell ref="AC10:AC12"/>
    <mergeCell ref="AC13:AC15"/>
    <mergeCell ref="U8:V8"/>
    <mergeCell ref="W8:X8"/>
    <mergeCell ref="Y8:Z8"/>
    <mergeCell ref="Y25:Y27"/>
    <mergeCell ref="Z25:Z27"/>
    <mergeCell ref="Y28:Y30"/>
    <mergeCell ref="Z28:Z30"/>
    <mergeCell ref="Y31:Y33"/>
    <mergeCell ref="Z31:Z33"/>
    <mergeCell ref="Y16:Y18"/>
    <mergeCell ref="Z16:Z18"/>
    <mergeCell ref="Y19:Y21"/>
    <mergeCell ref="Z19:Z21"/>
    <mergeCell ref="Y22:Y24"/>
    <mergeCell ref="Z22:Z24"/>
    <mergeCell ref="Y43:Y45"/>
    <mergeCell ref="Z43:Z45"/>
    <mergeCell ref="Y46:Y48"/>
    <mergeCell ref="Z46:Z48"/>
    <mergeCell ref="Y49:Y51"/>
    <mergeCell ref="Z49:Z51"/>
    <mergeCell ref="Y34:Y36"/>
    <mergeCell ref="Z34:Z36"/>
    <mergeCell ref="Y37:Y39"/>
    <mergeCell ref="Z37:Z39"/>
    <mergeCell ref="Y40:Y42"/>
    <mergeCell ref="Z40:Z42"/>
    <mergeCell ref="Y61:Y63"/>
    <mergeCell ref="Z61:Z63"/>
    <mergeCell ref="Y64:Y66"/>
    <mergeCell ref="Z64:Z66"/>
    <mergeCell ref="Y67:Y69"/>
    <mergeCell ref="Z67:Z69"/>
    <mergeCell ref="Y52:Y54"/>
    <mergeCell ref="Z52:Z54"/>
    <mergeCell ref="Y55:Y57"/>
    <mergeCell ref="Z55:Z57"/>
    <mergeCell ref="Y58:Y60"/>
    <mergeCell ref="Z58:Z60"/>
    <mergeCell ref="AA25:AA27"/>
    <mergeCell ref="AB25:AB27"/>
    <mergeCell ref="AA28:AA30"/>
    <mergeCell ref="AB28:AB30"/>
    <mergeCell ref="AA31:AA33"/>
    <mergeCell ref="AB31:AB33"/>
    <mergeCell ref="AA16:AA18"/>
    <mergeCell ref="AB16:AB18"/>
    <mergeCell ref="AA19:AA21"/>
    <mergeCell ref="AB19:AB21"/>
    <mergeCell ref="AA22:AA24"/>
    <mergeCell ref="AB22:AB24"/>
    <mergeCell ref="AA43:AA45"/>
    <mergeCell ref="AB43:AB45"/>
    <mergeCell ref="AA46:AA48"/>
    <mergeCell ref="AB46:AB48"/>
    <mergeCell ref="AA49:AA51"/>
    <mergeCell ref="AB49:AB51"/>
    <mergeCell ref="AA34:AA36"/>
    <mergeCell ref="AB34:AB36"/>
    <mergeCell ref="AA37:AA39"/>
    <mergeCell ref="AB37:AB39"/>
    <mergeCell ref="AA40:AA42"/>
    <mergeCell ref="AB40:AB42"/>
    <mergeCell ref="AA64:AA66"/>
    <mergeCell ref="AB64:AB66"/>
    <mergeCell ref="AA67:AA69"/>
    <mergeCell ref="AB67:AB69"/>
    <mergeCell ref="AA52:AA54"/>
    <mergeCell ref="AB52:AB54"/>
    <mergeCell ref="AA55:AA57"/>
    <mergeCell ref="AB55:AB57"/>
    <mergeCell ref="AA58:AA60"/>
    <mergeCell ref="AB58:AB60"/>
    <mergeCell ref="AC61:AC63"/>
    <mergeCell ref="AC64:AC66"/>
    <mergeCell ref="AC67:AC69"/>
    <mergeCell ref="B1:AC1"/>
    <mergeCell ref="B2:AC2"/>
    <mergeCell ref="B3:AC3"/>
    <mergeCell ref="B4:AC4"/>
    <mergeCell ref="AC46:AC48"/>
    <mergeCell ref="AC49:AC51"/>
    <mergeCell ref="AC52:AC54"/>
    <mergeCell ref="AC55:AC57"/>
    <mergeCell ref="AC58:AC60"/>
    <mergeCell ref="AC31:AC33"/>
    <mergeCell ref="AC34:AC36"/>
    <mergeCell ref="AC37:AC39"/>
    <mergeCell ref="AC40:AC42"/>
    <mergeCell ref="AC43:AC45"/>
    <mergeCell ref="AC16:AC18"/>
    <mergeCell ref="AC19:AC21"/>
    <mergeCell ref="AC22:AC24"/>
    <mergeCell ref="AC25:AC27"/>
    <mergeCell ref="AC28:AC30"/>
    <mergeCell ref="AA61:AA63"/>
    <mergeCell ref="AB61:AB6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workbookViewId="0">
      <selection activeCell="M11" sqref="M11"/>
    </sheetView>
  </sheetViews>
  <sheetFormatPr defaultRowHeight="15"/>
  <cols>
    <col min="1" max="1" width="5.42578125" customWidth="1"/>
    <col min="2" max="2" width="32.7109375" bestFit="1" customWidth="1"/>
    <col min="3" max="3" width="38.28515625" customWidth="1"/>
    <col min="4" max="4" width="5" bestFit="1" customWidth="1"/>
    <col min="5" max="5" width="4.140625" bestFit="1" customWidth="1"/>
    <col min="6" max="11" width="5.42578125" customWidth="1"/>
  </cols>
  <sheetData>
    <row r="1" spans="1:11" ht="18.75">
      <c r="A1" s="455" t="s">
        <v>2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</row>
    <row r="2" spans="1:11" ht="18.75">
      <c r="A2" s="465" t="str">
        <f>ГСК!A2</f>
        <v>КУБОК ОРЕНБУРГСКОЙ ОБЛАСТИ ПО РЫБОЛОВНОМУ СПОРТУ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</row>
    <row r="3" spans="1:11" ht="15.75">
      <c r="A3" s="466" t="str">
        <f>ГСК!A3</f>
        <v>(ловля спиннингом с берега - командные соревнования, ловля спиннингом с берега)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</row>
    <row r="4" spans="1:11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</row>
    <row r="5" spans="1:11" ht="15.75" thickBot="1">
      <c r="A5" s="267" t="str">
        <f>ГСК!A5</f>
        <v>24-25 июня 2017 года</v>
      </c>
      <c r="B5" s="234"/>
      <c r="C5" s="234"/>
      <c r="D5" s="234"/>
      <c r="E5" s="234"/>
      <c r="F5" s="234"/>
      <c r="G5" s="234"/>
      <c r="H5" s="234"/>
      <c r="I5" s="234"/>
      <c r="J5" s="234"/>
      <c r="K5" s="268" t="str">
        <f>ГСК!G5</f>
        <v>Сорочинское водохранилище, Сорочинский ГО</v>
      </c>
    </row>
    <row r="6" spans="1:11" ht="83.25" customHeight="1" thickBot="1">
      <c r="A6" s="8" t="s">
        <v>4</v>
      </c>
      <c r="B6" s="9" t="s">
        <v>5</v>
      </c>
      <c r="C6" s="9" t="s">
        <v>6</v>
      </c>
      <c r="D6" s="3" t="s">
        <v>8</v>
      </c>
      <c r="E6" s="1" t="s">
        <v>7</v>
      </c>
      <c r="F6" s="1" t="s">
        <v>9</v>
      </c>
      <c r="G6" s="2" t="s">
        <v>10</v>
      </c>
      <c r="H6" s="1" t="s">
        <v>11</v>
      </c>
      <c r="I6" s="1" t="s">
        <v>12</v>
      </c>
      <c r="J6" s="1" t="s">
        <v>13</v>
      </c>
      <c r="K6" s="4" t="s">
        <v>14</v>
      </c>
    </row>
    <row r="7" spans="1:11">
      <c r="A7" s="284">
        <f>A8</f>
        <v>0</v>
      </c>
      <c r="B7" s="285">
        <f>B8</f>
        <v>0</v>
      </c>
      <c r="C7" s="36"/>
      <c r="D7" s="36"/>
      <c r="E7" s="462"/>
      <c r="F7" s="5"/>
      <c r="G7" s="5"/>
      <c r="H7" s="5"/>
      <c r="I7" s="5"/>
      <c r="J7" s="5"/>
      <c r="K7" s="10"/>
    </row>
    <row r="8" spans="1:11">
      <c r="A8" s="11"/>
      <c r="B8" s="12"/>
      <c r="C8" s="37"/>
      <c r="D8" s="38"/>
      <c r="E8" s="463"/>
      <c r="F8" s="6"/>
      <c r="G8" s="6"/>
      <c r="H8" s="6"/>
      <c r="I8" s="6"/>
      <c r="J8" s="6"/>
      <c r="K8" s="13"/>
    </row>
    <row r="9" spans="1:11" ht="15.75" thickBot="1">
      <c r="A9" s="286">
        <f>A8</f>
        <v>0</v>
      </c>
      <c r="B9" s="287">
        <f>B8</f>
        <v>0</v>
      </c>
      <c r="C9" s="39"/>
      <c r="D9" s="39"/>
      <c r="E9" s="464"/>
      <c r="F9" s="7"/>
      <c r="G9" s="7"/>
      <c r="H9" s="7"/>
      <c r="I9" s="7"/>
      <c r="J9" s="7"/>
      <c r="K9" s="14"/>
    </row>
    <row r="10" spans="1:11">
      <c r="A10" s="284">
        <f>A11</f>
        <v>0</v>
      </c>
      <c r="B10" s="285">
        <f>B11</f>
        <v>0</v>
      </c>
      <c r="C10" s="37"/>
      <c r="D10" s="208"/>
      <c r="E10" s="462"/>
      <c r="F10" s="5"/>
      <c r="G10" s="5"/>
      <c r="H10" s="5"/>
      <c r="I10" s="5"/>
      <c r="J10" s="5"/>
      <c r="K10" s="10"/>
    </row>
    <row r="11" spans="1:11">
      <c r="A11" s="11"/>
      <c r="B11" s="12"/>
      <c r="C11" s="37"/>
      <c r="D11" s="37"/>
      <c r="E11" s="463"/>
      <c r="F11" s="6"/>
      <c r="G11" s="6"/>
      <c r="H11" s="6"/>
      <c r="I11" s="6"/>
      <c r="J11" s="6"/>
      <c r="K11" s="13"/>
    </row>
    <row r="12" spans="1:11" ht="15.75" thickBot="1">
      <c r="A12" s="286">
        <f>A11</f>
        <v>0</v>
      </c>
      <c r="B12" s="287">
        <f>B11</f>
        <v>0</v>
      </c>
      <c r="C12" s="41"/>
      <c r="D12" s="39"/>
      <c r="E12" s="464"/>
      <c r="F12" s="7"/>
      <c r="G12" s="7"/>
      <c r="H12" s="7"/>
      <c r="I12" s="7"/>
      <c r="J12" s="7"/>
      <c r="K12" s="14"/>
    </row>
    <row r="13" spans="1:11">
      <c r="A13" s="284">
        <f>A14</f>
        <v>0</v>
      </c>
      <c r="B13" s="285">
        <f>B14</f>
        <v>0</v>
      </c>
      <c r="C13" s="208"/>
      <c r="D13" s="208"/>
      <c r="E13" s="462"/>
      <c r="F13" s="5"/>
      <c r="G13" s="5"/>
      <c r="H13" s="5"/>
      <c r="I13" s="5"/>
      <c r="J13" s="5"/>
      <c r="K13" s="10"/>
    </row>
    <row r="14" spans="1:11">
      <c r="A14" s="11"/>
      <c r="B14" s="12"/>
      <c r="C14" s="38"/>
      <c r="D14" s="38"/>
      <c r="E14" s="463"/>
      <c r="F14" s="6"/>
      <c r="G14" s="6"/>
      <c r="H14" s="6"/>
      <c r="I14" s="6"/>
      <c r="J14" s="6"/>
      <c r="K14" s="13"/>
    </row>
    <row r="15" spans="1:11" ht="15.75" thickBot="1">
      <c r="A15" s="286">
        <f>A14</f>
        <v>0</v>
      </c>
      <c r="B15" s="287">
        <f>B14</f>
        <v>0</v>
      </c>
      <c r="C15" s="39"/>
      <c r="D15" s="37"/>
      <c r="E15" s="464"/>
      <c r="F15" s="7"/>
      <c r="G15" s="7"/>
      <c r="H15" s="7"/>
      <c r="I15" s="7"/>
      <c r="J15" s="7"/>
      <c r="K15" s="14"/>
    </row>
    <row r="16" spans="1:11">
      <c r="A16" s="284">
        <f>A17</f>
        <v>0</v>
      </c>
      <c r="B16" s="285">
        <f>B17</f>
        <v>0</v>
      </c>
      <c r="C16" s="208"/>
      <c r="D16" s="36"/>
      <c r="E16" s="462"/>
      <c r="F16" s="5"/>
      <c r="G16" s="5"/>
      <c r="H16" s="5"/>
      <c r="I16" s="5"/>
      <c r="J16" s="5"/>
      <c r="K16" s="10"/>
    </row>
    <row r="17" spans="1:11">
      <c r="A17" s="11"/>
      <c r="B17" s="12"/>
      <c r="C17" s="37"/>
      <c r="D17" s="38"/>
      <c r="E17" s="463"/>
      <c r="F17" s="6"/>
      <c r="G17" s="6"/>
      <c r="H17" s="6"/>
      <c r="I17" s="6"/>
      <c r="J17" s="6"/>
      <c r="K17" s="13"/>
    </row>
    <row r="18" spans="1:11" ht="15.75" thickBot="1">
      <c r="A18" s="286">
        <f>A17</f>
        <v>0</v>
      </c>
      <c r="B18" s="287">
        <f>B17</f>
        <v>0</v>
      </c>
      <c r="C18" s="40"/>
      <c r="D18" s="39"/>
      <c r="E18" s="464"/>
      <c r="F18" s="7"/>
      <c r="G18" s="7"/>
      <c r="H18" s="7"/>
      <c r="I18" s="7"/>
      <c r="J18" s="7"/>
      <c r="K18" s="14"/>
    </row>
    <row r="19" spans="1:11">
      <c r="A19" s="284">
        <f>A20</f>
        <v>0</v>
      </c>
      <c r="B19" s="285">
        <f>B20</f>
        <v>0</v>
      </c>
      <c r="C19" s="36"/>
      <c r="D19" s="36"/>
      <c r="E19" s="462"/>
      <c r="F19" s="5"/>
      <c r="G19" s="5"/>
      <c r="H19" s="5"/>
      <c r="I19" s="5"/>
      <c r="J19" s="5"/>
      <c r="K19" s="10"/>
    </row>
    <row r="20" spans="1:11">
      <c r="A20" s="11"/>
      <c r="B20" s="12"/>
      <c r="C20" s="37"/>
      <c r="D20" s="38"/>
      <c r="E20" s="463"/>
      <c r="F20" s="6"/>
      <c r="G20" s="6"/>
      <c r="H20" s="6"/>
      <c r="I20" s="6"/>
      <c r="J20" s="6"/>
      <c r="K20" s="13"/>
    </row>
    <row r="21" spans="1:11" ht="15.75" thickBot="1">
      <c r="A21" s="286">
        <f>A20</f>
        <v>0</v>
      </c>
      <c r="B21" s="287">
        <f>B20</f>
        <v>0</v>
      </c>
      <c r="C21" s="40"/>
      <c r="D21" s="39"/>
      <c r="E21" s="464"/>
      <c r="F21" s="7"/>
      <c r="G21" s="7"/>
      <c r="H21" s="7"/>
      <c r="I21" s="7"/>
      <c r="J21" s="7"/>
      <c r="K21" s="14"/>
    </row>
    <row r="22" spans="1:11">
      <c r="A22" s="284">
        <f>A23</f>
        <v>0</v>
      </c>
      <c r="B22" s="285">
        <f>B23</f>
        <v>0</v>
      </c>
      <c r="C22" s="208"/>
      <c r="D22" s="36"/>
      <c r="E22" s="462"/>
      <c r="F22" s="5"/>
      <c r="G22" s="5"/>
      <c r="H22" s="5"/>
      <c r="I22" s="5"/>
      <c r="J22" s="5"/>
      <c r="K22" s="10"/>
    </row>
    <row r="23" spans="1:11">
      <c r="A23" s="11"/>
      <c r="B23" s="12"/>
      <c r="C23" s="37"/>
      <c r="D23" s="38"/>
      <c r="E23" s="463"/>
      <c r="F23" s="6"/>
      <c r="G23" s="6"/>
      <c r="H23" s="6"/>
      <c r="I23" s="6"/>
      <c r="J23" s="6"/>
      <c r="K23" s="13"/>
    </row>
    <row r="24" spans="1:11" ht="15.75" thickBot="1">
      <c r="A24" s="286">
        <f>A23</f>
        <v>0</v>
      </c>
      <c r="B24" s="287">
        <f>B23</f>
        <v>0</v>
      </c>
      <c r="C24" s="41"/>
      <c r="D24" s="41"/>
      <c r="E24" s="464"/>
      <c r="F24" s="7"/>
      <c r="G24" s="7"/>
      <c r="H24" s="7"/>
      <c r="I24" s="7"/>
      <c r="J24" s="7"/>
      <c r="K24" s="14"/>
    </row>
    <row r="25" spans="1:11">
      <c r="A25" s="284">
        <f>A26</f>
        <v>0</v>
      </c>
      <c r="B25" s="285">
        <f>B26</f>
        <v>0</v>
      </c>
      <c r="C25" s="208"/>
      <c r="D25" s="208"/>
      <c r="E25" s="462"/>
      <c r="F25" s="5"/>
      <c r="G25" s="5"/>
      <c r="H25" s="5"/>
      <c r="I25" s="5"/>
      <c r="J25" s="5"/>
      <c r="K25" s="10"/>
    </row>
    <row r="26" spans="1:11">
      <c r="A26" s="11"/>
      <c r="B26" s="12"/>
      <c r="C26" s="37"/>
      <c r="D26" s="38"/>
      <c r="E26" s="463"/>
      <c r="F26" s="6"/>
      <c r="G26" s="6"/>
      <c r="H26" s="6"/>
      <c r="I26" s="6"/>
      <c r="J26" s="6"/>
      <c r="K26" s="13"/>
    </row>
    <row r="27" spans="1:11" ht="15.75" thickBot="1">
      <c r="A27" s="286">
        <f>A26</f>
        <v>0</v>
      </c>
      <c r="B27" s="287">
        <f>B26</f>
        <v>0</v>
      </c>
      <c r="C27" s="40"/>
      <c r="D27" s="39"/>
      <c r="E27" s="464"/>
      <c r="F27" s="7"/>
      <c r="G27" s="7"/>
      <c r="H27" s="7"/>
      <c r="I27" s="7"/>
      <c r="J27" s="7"/>
      <c r="K27" s="14"/>
    </row>
    <row r="28" spans="1:11">
      <c r="A28" s="284">
        <f>A29</f>
        <v>0</v>
      </c>
      <c r="B28" s="285">
        <f>B29</f>
        <v>0</v>
      </c>
      <c r="C28" s="208"/>
      <c r="D28" s="208"/>
      <c r="E28" s="462"/>
      <c r="F28" s="5"/>
      <c r="G28" s="5"/>
      <c r="H28" s="5"/>
      <c r="I28" s="5"/>
      <c r="J28" s="5"/>
      <c r="K28" s="10"/>
    </row>
    <row r="29" spans="1:11">
      <c r="A29" s="11"/>
      <c r="B29" s="12"/>
      <c r="C29" s="37"/>
      <c r="D29" s="38"/>
      <c r="E29" s="463"/>
      <c r="F29" s="6"/>
      <c r="G29" s="6"/>
      <c r="H29" s="6"/>
      <c r="I29" s="6"/>
      <c r="J29" s="6"/>
      <c r="K29" s="13"/>
    </row>
    <row r="30" spans="1:11" ht="15.75" thickBot="1">
      <c r="A30" s="286">
        <f>A29</f>
        <v>0</v>
      </c>
      <c r="B30" s="287">
        <f>B29</f>
        <v>0</v>
      </c>
      <c r="C30" s="40"/>
      <c r="D30" s="39"/>
      <c r="E30" s="464"/>
      <c r="F30" s="7"/>
      <c r="G30" s="7"/>
      <c r="H30" s="7"/>
      <c r="I30" s="7"/>
      <c r="J30" s="7"/>
      <c r="K30" s="14"/>
    </row>
    <row r="31" spans="1:11">
      <c r="A31" s="284">
        <f>A32</f>
        <v>0</v>
      </c>
      <c r="B31" s="285">
        <f>B32</f>
        <v>0</v>
      </c>
      <c r="C31" s="208"/>
      <c r="D31" s="36"/>
      <c r="E31" s="462"/>
      <c r="F31" s="5"/>
      <c r="G31" s="5"/>
      <c r="H31" s="5"/>
      <c r="I31" s="5"/>
      <c r="J31" s="5"/>
      <c r="K31" s="10"/>
    </row>
    <row r="32" spans="1:11">
      <c r="A32" s="11"/>
      <c r="B32" s="12"/>
      <c r="C32" s="37"/>
      <c r="D32" s="38"/>
      <c r="E32" s="463"/>
      <c r="F32" s="6"/>
      <c r="G32" s="6"/>
      <c r="H32" s="6"/>
      <c r="I32" s="6"/>
      <c r="J32" s="6"/>
      <c r="K32" s="13"/>
    </row>
    <row r="33" spans="1:11" ht="15.75" thickBot="1">
      <c r="A33" s="286">
        <f>A32</f>
        <v>0</v>
      </c>
      <c r="B33" s="287">
        <f>B32</f>
        <v>0</v>
      </c>
      <c r="C33" s="40"/>
      <c r="D33" s="40"/>
      <c r="E33" s="464"/>
      <c r="F33" s="7"/>
      <c r="G33" s="7"/>
      <c r="H33" s="7"/>
      <c r="I33" s="7"/>
      <c r="J33" s="7"/>
      <c r="K33" s="14"/>
    </row>
    <row r="34" spans="1:11">
      <c r="A34" s="284">
        <f>A35</f>
        <v>0</v>
      </c>
      <c r="B34" s="285">
        <f>B35</f>
        <v>0</v>
      </c>
      <c r="C34" s="208"/>
      <c r="D34" s="36"/>
      <c r="E34" s="462"/>
      <c r="F34" s="5"/>
      <c r="G34" s="5"/>
      <c r="H34" s="5"/>
      <c r="I34" s="5"/>
      <c r="J34" s="5"/>
      <c r="K34" s="10"/>
    </row>
    <row r="35" spans="1:11">
      <c r="A35" s="11"/>
      <c r="B35" s="12"/>
      <c r="C35" s="37"/>
      <c r="D35" s="38"/>
      <c r="E35" s="463"/>
      <c r="F35" s="6"/>
      <c r="G35" s="6"/>
      <c r="H35" s="6"/>
      <c r="I35" s="6"/>
      <c r="J35" s="6"/>
      <c r="K35" s="13"/>
    </row>
    <row r="36" spans="1:11" ht="15.75" thickBot="1">
      <c r="A36" s="286">
        <f>A35</f>
        <v>0</v>
      </c>
      <c r="B36" s="287">
        <f>B35</f>
        <v>0</v>
      </c>
      <c r="C36" s="40"/>
      <c r="D36" s="39"/>
      <c r="E36" s="464"/>
      <c r="F36" s="7"/>
      <c r="G36" s="7"/>
      <c r="H36" s="7"/>
      <c r="I36" s="7"/>
      <c r="J36" s="7"/>
      <c r="K36" s="14"/>
    </row>
    <row r="37" spans="1:11">
      <c r="A37" s="284">
        <f t="shared" ref="A37:B37" si="0">A38</f>
        <v>0</v>
      </c>
      <c r="B37" s="285">
        <f t="shared" si="0"/>
        <v>0</v>
      </c>
      <c r="C37" s="36"/>
      <c r="D37" s="36"/>
      <c r="E37" s="462"/>
      <c r="F37" s="5"/>
      <c r="G37" s="5"/>
      <c r="H37" s="5"/>
      <c r="I37" s="5"/>
      <c r="J37" s="5"/>
      <c r="K37" s="10"/>
    </row>
    <row r="38" spans="1:11">
      <c r="A38" s="11"/>
      <c r="B38" s="12"/>
      <c r="C38" s="37"/>
      <c r="D38" s="38"/>
      <c r="E38" s="463"/>
      <c r="F38" s="6"/>
      <c r="G38" s="6"/>
      <c r="H38" s="6"/>
      <c r="I38" s="6"/>
      <c r="J38" s="6"/>
      <c r="K38" s="13"/>
    </row>
    <row r="39" spans="1:11" ht="15.75" thickBot="1">
      <c r="A39" s="286">
        <f t="shared" ref="A39:B39" si="1">A38</f>
        <v>0</v>
      </c>
      <c r="B39" s="287">
        <f t="shared" si="1"/>
        <v>0</v>
      </c>
      <c r="C39" s="40"/>
      <c r="D39" s="39"/>
      <c r="E39" s="464"/>
      <c r="F39" s="7"/>
      <c r="G39" s="7"/>
      <c r="H39" s="7"/>
      <c r="I39" s="7"/>
      <c r="J39" s="7"/>
      <c r="K39" s="14"/>
    </row>
    <row r="40" spans="1:11">
      <c r="A40" s="284">
        <f t="shared" ref="A40:B40" si="2">A41</f>
        <v>0</v>
      </c>
      <c r="B40" s="285">
        <f t="shared" si="2"/>
        <v>0</v>
      </c>
      <c r="C40" s="5"/>
      <c r="D40" s="5"/>
      <c r="E40" s="462"/>
      <c r="F40" s="5"/>
      <c r="G40" s="5"/>
      <c r="H40" s="5"/>
      <c r="I40" s="5"/>
      <c r="J40" s="5"/>
      <c r="K40" s="10"/>
    </row>
    <row r="41" spans="1:11">
      <c r="A41" s="11"/>
      <c r="B41" s="12"/>
      <c r="C41" s="6"/>
      <c r="D41" s="6"/>
      <c r="E41" s="463"/>
      <c r="F41" s="6"/>
      <c r="G41" s="6"/>
      <c r="H41" s="6"/>
      <c r="I41" s="6"/>
      <c r="J41" s="6"/>
      <c r="K41" s="13"/>
    </row>
    <row r="42" spans="1:11" ht="15.75" thickBot="1">
      <c r="A42" s="286">
        <f t="shared" ref="A42:B42" si="3">A41</f>
        <v>0</v>
      </c>
      <c r="B42" s="287">
        <f t="shared" si="3"/>
        <v>0</v>
      </c>
      <c r="C42" s="7"/>
      <c r="D42" s="7"/>
      <c r="E42" s="464"/>
      <c r="F42" s="7"/>
      <c r="G42" s="7"/>
      <c r="H42" s="7"/>
      <c r="I42" s="7"/>
      <c r="J42" s="7"/>
      <c r="K42" s="14"/>
    </row>
    <row r="43" spans="1:11">
      <c r="A43" s="284">
        <f>A44</f>
        <v>0</v>
      </c>
      <c r="B43" s="285">
        <f>B44</f>
        <v>0</v>
      </c>
      <c r="C43" s="5"/>
      <c r="D43" s="5"/>
      <c r="E43" s="462"/>
      <c r="F43" s="5"/>
      <c r="G43" s="5"/>
      <c r="H43" s="5"/>
      <c r="I43" s="5"/>
      <c r="J43" s="5"/>
      <c r="K43" s="10"/>
    </row>
    <row r="44" spans="1:11">
      <c r="A44" s="11"/>
      <c r="B44" s="12"/>
      <c r="C44" s="6"/>
      <c r="D44" s="6"/>
      <c r="E44" s="463"/>
      <c r="F44" s="6"/>
      <c r="G44" s="6"/>
      <c r="H44" s="6"/>
      <c r="I44" s="6"/>
      <c r="J44" s="6"/>
      <c r="K44" s="13"/>
    </row>
    <row r="45" spans="1:11" ht="15.75" thickBot="1">
      <c r="A45" s="286">
        <f>A44</f>
        <v>0</v>
      </c>
      <c r="B45" s="287">
        <f>B44</f>
        <v>0</v>
      </c>
      <c r="C45" s="7"/>
      <c r="D45" s="7"/>
      <c r="E45" s="464"/>
      <c r="F45" s="7"/>
      <c r="G45" s="7"/>
      <c r="H45" s="7"/>
      <c r="I45" s="7"/>
      <c r="J45" s="7"/>
      <c r="K45" s="14"/>
    </row>
    <row r="46" spans="1:11">
      <c r="A46" s="284">
        <f t="shared" ref="A46:B46" si="4">A47</f>
        <v>0</v>
      </c>
      <c r="B46" s="285">
        <f t="shared" si="4"/>
        <v>0</v>
      </c>
      <c r="C46" s="5"/>
      <c r="D46" s="5"/>
      <c r="E46" s="462"/>
      <c r="F46" s="5"/>
      <c r="G46" s="5"/>
      <c r="H46" s="5"/>
      <c r="I46" s="5"/>
      <c r="J46" s="5"/>
      <c r="K46" s="10"/>
    </row>
    <row r="47" spans="1:11">
      <c r="A47" s="11"/>
      <c r="B47" s="12"/>
      <c r="C47" s="6"/>
      <c r="D47" s="6"/>
      <c r="E47" s="463"/>
      <c r="F47" s="6"/>
      <c r="G47" s="6"/>
      <c r="H47" s="6"/>
      <c r="I47" s="6"/>
      <c r="J47" s="6"/>
      <c r="K47" s="13"/>
    </row>
    <row r="48" spans="1:11" ht="15.75" thickBot="1">
      <c r="A48" s="286">
        <f t="shared" ref="A48:B48" si="5">A47</f>
        <v>0</v>
      </c>
      <c r="B48" s="287">
        <f t="shared" si="5"/>
        <v>0</v>
      </c>
      <c r="C48" s="7"/>
      <c r="D48" s="7"/>
      <c r="E48" s="464"/>
      <c r="F48" s="7"/>
      <c r="G48" s="7"/>
      <c r="H48" s="7"/>
      <c r="I48" s="7"/>
      <c r="J48" s="7"/>
      <c r="K48" s="14"/>
    </row>
    <row r="49" spans="1:11">
      <c r="A49" s="284">
        <f t="shared" ref="A49:B49" si="6">A50</f>
        <v>0</v>
      </c>
      <c r="B49" s="285">
        <f t="shared" si="6"/>
        <v>0</v>
      </c>
      <c r="C49" s="5"/>
      <c r="D49" s="5"/>
      <c r="E49" s="462"/>
      <c r="F49" s="5"/>
      <c r="G49" s="5"/>
      <c r="H49" s="5"/>
      <c r="I49" s="5"/>
      <c r="J49" s="5"/>
      <c r="K49" s="10"/>
    </row>
    <row r="50" spans="1:11">
      <c r="A50" s="11"/>
      <c r="B50" s="12"/>
      <c r="C50" s="6"/>
      <c r="D50" s="6"/>
      <c r="E50" s="463"/>
      <c r="F50" s="6"/>
      <c r="G50" s="6"/>
      <c r="H50" s="6"/>
      <c r="I50" s="6"/>
      <c r="J50" s="6"/>
      <c r="K50" s="13"/>
    </row>
    <row r="51" spans="1:11" ht="15.75" thickBot="1">
      <c r="A51" s="286">
        <f t="shared" ref="A51:B51" si="7">A50</f>
        <v>0</v>
      </c>
      <c r="B51" s="287">
        <f t="shared" si="7"/>
        <v>0</v>
      </c>
      <c r="C51" s="7"/>
      <c r="D51" s="7"/>
      <c r="E51" s="464"/>
      <c r="F51" s="7"/>
      <c r="G51" s="7"/>
      <c r="H51" s="7"/>
      <c r="I51" s="7"/>
      <c r="J51" s="7"/>
      <c r="K51" s="14"/>
    </row>
    <row r="52" spans="1:11">
      <c r="A52" s="284">
        <f t="shared" ref="A52:B52" si="8">A53</f>
        <v>0</v>
      </c>
      <c r="B52" s="285">
        <f t="shared" si="8"/>
        <v>0</v>
      </c>
      <c r="C52" s="5"/>
      <c r="D52" s="5"/>
      <c r="E52" s="462"/>
      <c r="F52" s="5"/>
      <c r="G52" s="5"/>
      <c r="H52" s="5"/>
      <c r="I52" s="5"/>
      <c r="J52" s="5"/>
      <c r="K52" s="10"/>
    </row>
    <row r="53" spans="1:11">
      <c r="A53" s="11"/>
      <c r="B53" s="12"/>
      <c r="C53" s="6"/>
      <c r="D53" s="6"/>
      <c r="E53" s="463"/>
      <c r="F53" s="6"/>
      <c r="G53" s="6"/>
      <c r="H53" s="6"/>
      <c r="I53" s="6"/>
      <c r="J53" s="6"/>
      <c r="K53" s="13"/>
    </row>
    <row r="54" spans="1:11" ht="15.75" thickBot="1">
      <c r="A54" s="286">
        <f t="shared" ref="A54:B54" si="9">A53</f>
        <v>0</v>
      </c>
      <c r="B54" s="287">
        <f t="shared" si="9"/>
        <v>0</v>
      </c>
      <c r="C54" s="7"/>
      <c r="D54" s="7"/>
      <c r="E54" s="464"/>
      <c r="F54" s="7"/>
      <c r="G54" s="7"/>
      <c r="H54" s="7"/>
      <c r="I54" s="7"/>
      <c r="J54" s="7"/>
      <c r="K54" s="14"/>
    </row>
    <row r="55" spans="1:11">
      <c r="A55" s="284">
        <f t="shared" ref="A55:B55" si="10">A56</f>
        <v>0</v>
      </c>
      <c r="B55" s="285">
        <f t="shared" si="10"/>
        <v>0</v>
      </c>
      <c r="C55" s="5"/>
      <c r="D55" s="5"/>
      <c r="E55" s="462"/>
      <c r="F55" s="5"/>
      <c r="G55" s="5"/>
      <c r="H55" s="5"/>
      <c r="I55" s="5"/>
      <c r="J55" s="5"/>
      <c r="K55" s="10"/>
    </row>
    <row r="56" spans="1:11">
      <c r="A56" s="11"/>
      <c r="B56" s="12"/>
      <c r="C56" s="6"/>
      <c r="D56" s="6"/>
      <c r="E56" s="463"/>
      <c r="F56" s="6"/>
      <c r="G56" s="6"/>
      <c r="H56" s="6"/>
      <c r="I56" s="6"/>
      <c r="J56" s="6"/>
      <c r="K56" s="13"/>
    </row>
    <row r="57" spans="1:11" ht="15.75" thickBot="1">
      <c r="A57" s="286">
        <f t="shared" ref="A57:B57" si="11">A56</f>
        <v>0</v>
      </c>
      <c r="B57" s="287">
        <f t="shared" si="11"/>
        <v>0</v>
      </c>
      <c r="C57" s="7"/>
      <c r="D57" s="7"/>
      <c r="E57" s="464"/>
      <c r="F57" s="7"/>
      <c r="G57" s="7"/>
      <c r="H57" s="7"/>
      <c r="I57" s="7"/>
      <c r="J57" s="7"/>
      <c r="K57" s="14"/>
    </row>
    <row r="58" spans="1:11">
      <c r="A58" s="284">
        <f t="shared" ref="A58:B58" si="12">A59</f>
        <v>0</v>
      </c>
      <c r="B58" s="285">
        <f t="shared" si="12"/>
        <v>0</v>
      </c>
      <c r="C58" s="5"/>
      <c r="D58" s="5"/>
      <c r="E58" s="462"/>
      <c r="F58" s="5"/>
      <c r="G58" s="5"/>
      <c r="H58" s="5"/>
      <c r="I58" s="5"/>
      <c r="J58" s="5"/>
      <c r="K58" s="10"/>
    </row>
    <row r="59" spans="1:11">
      <c r="A59" s="11"/>
      <c r="B59" s="12"/>
      <c r="C59" s="6"/>
      <c r="D59" s="6"/>
      <c r="E59" s="463"/>
      <c r="F59" s="6"/>
      <c r="G59" s="6"/>
      <c r="H59" s="6"/>
      <c r="I59" s="6"/>
      <c r="J59" s="6"/>
      <c r="K59" s="13"/>
    </row>
    <row r="60" spans="1:11" ht="15.75" thickBot="1">
      <c r="A60" s="286">
        <f t="shared" ref="A60:B60" si="13">A59</f>
        <v>0</v>
      </c>
      <c r="B60" s="287">
        <f t="shared" si="13"/>
        <v>0</v>
      </c>
      <c r="C60" s="7"/>
      <c r="D60" s="7"/>
      <c r="E60" s="464"/>
      <c r="F60" s="7"/>
      <c r="G60" s="7"/>
      <c r="H60" s="7"/>
      <c r="I60" s="7"/>
      <c r="J60" s="7"/>
      <c r="K60" s="14"/>
    </row>
    <row r="61" spans="1:11">
      <c r="A61" s="284">
        <f t="shared" ref="A61:B61" si="14">A62</f>
        <v>0</v>
      </c>
      <c r="B61" s="285">
        <f t="shared" si="14"/>
        <v>0</v>
      </c>
      <c r="C61" s="5"/>
      <c r="D61" s="5"/>
      <c r="E61" s="462"/>
      <c r="F61" s="5"/>
      <c r="G61" s="5"/>
      <c r="H61" s="5"/>
      <c r="I61" s="5"/>
      <c r="J61" s="5"/>
      <c r="K61" s="10"/>
    </row>
    <row r="62" spans="1:11">
      <c r="A62" s="11"/>
      <c r="B62" s="12"/>
      <c r="C62" s="6"/>
      <c r="D62" s="6"/>
      <c r="E62" s="463"/>
      <c r="F62" s="6"/>
      <c r="G62" s="6"/>
      <c r="H62" s="6"/>
      <c r="I62" s="6"/>
      <c r="J62" s="6"/>
      <c r="K62" s="13"/>
    </row>
    <row r="63" spans="1:11" ht="15.75" thickBot="1">
      <c r="A63" s="286">
        <f t="shared" ref="A63:B63" si="15">A62</f>
        <v>0</v>
      </c>
      <c r="B63" s="287">
        <f t="shared" si="15"/>
        <v>0</v>
      </c>
      <c r="C63" s="7"/>
      <c r="D63" s="7"/>
      <c r="E63" s="464"/>
      <c r="F63" s="7"/>
      <c r="G63" s="7"/>
      <c r="H63" s="7"/>
      <c r="I63" s="7"/>
      <c r="J63" s="7"/>
      <c r="K63" s="14"/>
    </row>
    <row r="64" spans="1:11">
      <c r="A64" s="284">
        <f>A65</f>
        <v>0</v>
      </c>
      <c r="B64" s="285">
        <f>B65</f>
        <v>0</v>
      </c>
      <c r="C64" s="5"/>
      <c r="D64" s="5"/>
      <c r="E64" s="462"/>
      <c r="F64" s="5"/>
      <c r="G64" s="5"/>
      <c r="H64" s="5"/>
      <c r="I64" s="5"/>
      <c r="J64" s="5"/>
      <c r="K64" s="10"/>
    </row>
    <row r="65" spans="1:11">
      <c r="A65" s="11"/>
      <c r="B65" s="12"/>
      <c r="C65" s="6"/>
      <c r="D65" s="6"/>
      <c r="E65" s="463"/>
      <c r="F65" s="6"/>
      <c r="G65" s="6"/>
      <c r="H65" s="6"/>
      <c r="I65" s="6"/>
      <c r="J65" s="6"/>
      <c r="K65" s="13"/>
    </row>
    <row r="66" spans="1:11" ht="15.75" thickBot="1">
      <c r="A66" s="286">
        <f>A65</f>
        <v>0</v>
      </c>
      <c r="B66" s="287">
        <f>B65</f>
        <v>0</v>
      </c>
      <c r="C66" s="7"/>
      <c r="D66" s="7"/>
      <c r="E66" s="464"/>
      <c r="F66" s="7"/>
      <c r="G66" s="7"/>
      <c r="H66" s="7"/>
      <c r="I66" s="7"/>
      <c r="J66" s="7"/>
      <c r="K66" s="14"/>
    </row>
  </sheetData>
  <autoFilter ref="A6:D37"/>
  <sortState ref="C11:D12">
    <sortCondition ref="C11:C12"/>
  </sortState>
  <mergeCells count="23">
    <mergeCell ref="E52:E54"/>
    <mergeCell ref="E55:E57"/>
    <mergeCell ref="E58:E60"/>
    <mergeCell ref="E61:E63"/>
    <mergeCell ref="E64:E66"/>
    <mergeCell ref="E37:E39"/>
    <mergeCell ref="E40:E42"/>
    <mergeCell ref="E43:E45"/>
    <mergeCell ref="E46:E48"/>
    <mergeCell ref="E49:E51"/>
    <mergeCell ref="E25:E27"/>
    <mergeCell ref="E28:E30"/>
    <mergeCell ref="E31:E33"/>
    <mergeCell ref="E34:E36"/>
    <mergeCell ref="A1:K1"/>
    <mergeCell ref="A2:K2"/>
    <mergeCell ref="A3:K3"/>
    <mergeCell ref="E7:E9"/>
    <mergeCell ref="E10:E12"/>
    <mergeCell ref="E13:E15"/>
    <mergeCell ref="E16:E18"/>
    <mergeCell ref="E19:E21"/>
    <mergeCell ref="E22:E24"/>
  </mergeCells>
  <printOptions horizontalCentered="1"/>
  <pageMargins left="0.70866141732283472" right="0.70866141732283472" top="0.55118110236220474" bottom="0.35433070866141736" header="0.11811023622047245" footer="0.11811023622047245"/>
  <pageSetup paperSize="9" orientation="landscape" horizontalDpi="180" verticalDpi="180" r:id="rId1"/>
  <headerFooter>
    <oddHeader>&amp;C&amp;10Региональная общественная организация
"Федерация рыболовного спорта Оренбургской области"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100" workbookViewId="0">
      <selection activeCell="L9" sqref="L9"/>
    </sheetView>
  </sheetViews>
  <sheetFormatPr defaultRowHeight="15"/>
  <cols>
    <col min="3" max="4" width="9.140625" customWidth="1"/>
    <col min="10" max="10" width="9.140625" customWidth="1"/>
  </cols>
  <sheetData>
    <row r="1" spans="1:10" ht="21">
      <c r="A1" s="467" t="s">
        <v>45</v>
      </c>
      <c r="B1" s="467"/>
      <c r="C1" s="467"/>
      <c r="D1" s="467"/>
      <c r="E1" s="467"/>
      <c r="F1" s="467"/>
      <c r="G1" s="467"/>
      <c r="H1" s="467"/>
      <c r="I1" s="467"/>
      <c r="J1" s="467"/>
    </row>
    <row r="2" spans="1:10" ht="18.75">
      <c r="A2" s="468" t="s">
        <v>52</v>
      </c>
      <c r="B2" s="468"/>
      <c r="C2" s="468"/>
      <c r="D2" s="468"/>
      <c r="E2" s="468"/>
      <c r="F2" s="468"/>
      <c r="G2" s="468"/>
      <c r="H2" s="468"/>
      <c r="I2" s="468"/>
      <c r="J2" s="468"/>
    </row>
    <row r="3" spans="1:10" ht="18.75" customHeight="1">
      <c r="A3" s="469" t="str">
        <f>ГСК!A2</f>
        <v>КУБОК ОРЕНБУРГСКОЙ ОБЛАСТИ ПО РЫБОЛОВНОМУ СПОРТУ</v>
      </c>
      <c r="B3" s="469"/>
      <c r="C3" s="469"/>
      <c r="D3" s="469"/>
      <c r="E3" s="469"/>
      <c r="F3" s="469"/>
      <c r="G3" s="469"/>
      <c r="H3" s="469"/>
      <c r="I3" s="469"/>
      <c r="J3" s="469"/>
    </row>
    <row r="4" spans="1:10" ht="15.75">
      <c r="A4" s="470" t="str">
        <f>ГСК!A3</f>
        <v>(ловля спиннингом с берега - командные соревнования, ловля спиннингом с берега)</v>
      </c>
      <c r="B4" s="470"/>
      <c r="C4" s="470"/>
      <c r="D4" s="470"/>
      <c r="E4" s="470"/>
      <c r="F4" s="470"/>
      <c r="G4" s="470"/>
      <c r="H4" s="470"/>
      <c r="I4" s="470"/>
      <c r="J4" s="470"/>
    </row>
    <row r="5" spans="1:10">
      <c r="A5" s="472" t="s">
        <v>46</v>
      </c>
      <c r="B5" s="472"/>
      <c r="C5" s="472"/>
      <c r="D5" s="244"/>
      <c r="E5" s="244"/>
      <c r="F5" s="244"/>
      <c r="G5" s="244"/>
      <c r="H5" s="244"/>
      <c r="I5" s="244"/>
      <c r="J5" s="32"/>
    </row>
    <row r="6" spans="1:10">
      <c r="A6" s="473" t="str">
        <f>ГСК!G5</f>
        <v>Сорочинское водохранилище, Сорочинский ГО</v>
      </c>
      <c r="B6" s="473"/>
      <c r="C6" s="473"/>
      <c r="D6" s="473"/>
      <c r="E6" s="473"/>
      <c r="F6" s="473"/>
      <c r="G6" s="471" t="str">
        <f>ГСК!A5</f>
        <v>24-25 июня 2017 года</v>
      </c>
      <c r="H6" s="471"/>
      <c r="I6" s="471"/>
      <c r="J6" s="33"/>
    </row>
    <row r="7" spans="1:10">
      <c r="A7" s="33"/>
      <c r="B7" s="33"/>
      <c r="C7" s="33"/>
      <c r="D7" s="33"/>
      <c r="E7" s="33"/>
      <c r="F7" s="33"/>
      <c r="G7" s="33"/>
      <c r="H7" s="33"/>
      <c r="I7" s="33"/>
      <c r="J7" s="33"/>
    </row>
    <row r="8" spans="1:10">
      <c r="A8" s="33" t="s">
        <v>47</v>
      </c>
      <c r="B8" s="33"/>
      <c r="C8" s="35" t="s">
        <v>53</v>
      </c>
      <c r="D8" s="35"/>
      <c r="E8" s="473" t="str">
        <f>ГСК!D7</f>
        <v>Ахметов Рушат Рамильевич</v>
      </c>
      <c r="F8" s="473"/>
      <c r="G8" s="473"/>
      <c r="H8" s="473"/>
      <c r="I8" s="473"/>
      <c r="J8" s="33"/>
    </row>
    <row r="9" spans="1:10">
      <c r="A9" s="33" t="s">
        <v>48</v>
      </c>
      <c r="B9" s="33"/>
      <c r="C9" s="35" t="s">
        <v>54</v>
      </c>
      <c r="D9" s="35"/>
      <c r="E9" s="473" t="str">
        <f>ГСК!D8</f>
        <v>Булгак Александр Витальевич</v>
      </c>
      <c r="F9" s="473"/>
      <c r="G9" s="473"/>
      <c r="H9" s="473"/>
      <c r="I9" s="473"/>
      <c r="J9" s="33"/>
    </row>
    <row r="10" spans="1:10">
      <c r="A10" s="33"/>
      <c r="B10" s="33"/>
      <c r="C10" s="35" t="s">
        <v>55</v>
      </c>
      <c r="D10" s="35"/>
      <c r="E10" s="473" t="str">
        <f>ГСК!D9</f>
        <v>Земсков Алексей Владимирович</v>
      </c>
      <c r="F10" s="473"/>
      <c r="G10" s="473"/>
      <c r="H10" s="473"/>
      <c r="I10" s="473"/>
      <c r="J10" s="33"/>
    </row>
    <row r="11" spans="1:10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2" spans="1:10">
      <c r="A12" s="33" t="s">
        <v>49</v>
      </c>
      <c r="B12" s="33"/>
      <c r="C12" s="33"/>
      <c r="D12" s="33"/>
      <c r="E12" s="33"/>
      <c r="F12" s="33"/>
      <c r="G12" s="33"/>
      <c r="H12" s="33"/>
      <c r="I12" s="33"/>
      <c r="J12" s="33"/>
    </row>
    <row r="13" spans="1:10">
      <c r="A13" s="34" t="s">
        <v>148</v>
      </c>
      <c r="B13" s="33"/>
      <c r="C13" s="33"/>
      <c r="D13" s="33"/>
      <c r="E13" s="33"/>
      <c r="F13" s="33"/>
      <c r="G13" s="33"/>
      <c r="H13" s="33"/>
      <c r="I13" s="33"/>
      <c r="J13" s="33"/>
    </row>
    <row r="14" spans="1:10">
      <c r="A14" s="34" t="s">
        <v>122</v>
      </c>
      <c r="B14" s="33"/>
      <c r="C14" s="33"/>
      <c r="D14" s="33"/>
      <c r="E14" s="33"/>
      <c r="F14" s="33"/>
      <c r="G14" s="33"/>
      <c r="H14" s="33"/>
      <c r="I14" s="33"/>
      <c r="J14" s="33"/>
    </row>
    <row r="15" spans="1:10">
      <c r="A15" s="34" t="s">
        <v>149</v>
      </c>
      <c r="B15" s="33"/>
      <c r="C15" s="33"/>
      <c r="D15" s="33"/>
      <c r="E15" s="33"/>
      <c r="F15" s="33"/>
      <c r="G15" s="33"/>
      <c r="H15" s="33"/>
      <c r="I15" s="33"/>
      <c r="J15" s="33"/>
    </row>
    <row r="16" spans="1:10">
      <c r="A16" s="34" t="s">
        <v>56</v>
      </c>
      <c r="B16" s="33"/>
      <c r="C16" s="33"/>
      <c r="D16" s="33"/>
      <c r="E16" s="33"/>
      <c r="F16" s="33"/>
      <c r="G16" s="33"/>
      <c r="H16" s="33"/>
      <c r="I16" s="33"/>
      <c r="J16" s="33"/>
    </row>
    <row r="17" spans="1:10">
      <c r="A17" s="34" t="s">
        <v>123</v>
      </c>
      <c r="B17" s="33"/>
      <c r="C17" s="33"/>
      <c r="D17" s="33"/>
      <c r="E17" s="33"/>
      <c r="F17" s="33"/>
      <c r="G17" s="33"/>
      <c r="H17" s="33"/>
      <c r="I17" s="33"/>
      <c r="J17" s="33"/>
    </row>
    <row r="18" spans="1:10">
      <c r="A18" s="34" t="s">
        <v>57</v>
      </c>
      <c r="B18" s="33"/>
      <c r="C18" s="33"/>
      <c r="D18" s="33"/>
      <c r="E18" s="33"/>
      <c r="F18" s="33"/>
      <c r="G18" s="33"/>
      <c r="H18" s="33"/>
      <c r="I18" s="33"/>
      <c r="J18" s="33"/>
    </row>
    <row r="19" spans="1:10">
      <c r="A19" s="34" t="s">
        <v>58</v>
      </c>
      <c r="B19" s="33"/>
      <c r="C19" s="33"/>
      <c r="D19" s="33"/>
      <c r="E19" s="33"/>
      <c r="F19" s="33"/>
      <c r="G19" s="33"/>
      <c r="H19" s="33"/>
      <c r="I19" s="33"/>
      <c r="J19" s="33"/>
    </row>
    <row r="20" spans="1:10">
      <c r="A20" s="34" t="s">
        <v>59</v>
      </c>
      <c r="B20" s="33"/>
      <c r="C20" s="33"/>
      <c r="D20" s="33"/>
      <c r="E20" s="33"/>
      <c r="F20" s="33"/>
      <c r="G20" s="33"/>
      <c r="H20" s="33"/>
      <c r="I20" s="33"/>
      <c r="J20" s="33"/>
    </row>
    <row r="21" spans="1:10">
      <c r="A21" s="33"/>
      <c r="B21" s="33"/>
      <c r="C21" s="33"/>
      <c r="D21" s="33"/>
      <c r="E21" s="33"/>
      <c r="F21" s="33"/>
      <c r="G21" s="33"/>
      <c r="H21" s="33"/>
      <c r="I21" s="33"/>
      <c r="J21" s="33"/>
    </row>
    <row r="22" spans="1:10">
      <c r="A22" s="475" t="s">
        <v>50</v>
      </c>
      <c r="B22" s="475"/>
      <c r="C22" s="475"/>
      <c r="D22" s="475"/>
      <c r="E22" s="475"/>
      <c r="F22" s="475"/>
      <c r="G22" s="475"/>
      <c r="H22" s="475"/>
      <c r="I22" s="33"/>
      <c r="J22" s="33"/>
    </row>
    <row r="23" spans="1:10">
      <c r="A23" s="33" t="s">
        <v>51</v>
      </c>
      <c r="B23" s="33"/>
      <c r="C23" s="33"/>
      <c r="D23" s="33"/>
      <c r="E23" s="33"/>
      <c r="F23" s="33"/>
      <c r="G23" s="33"/>
      <c r="H23" s="33"/>
      <c r="I23" s="33"/>
      <c r="J23" s="33"/>
    </row>
    <row r="24" spans="1:10">
      <c r="A24" s="33"/>
      <c r="B24" s="33"/>
      <c r="C24" s="33"/>
      <c r="D24" s="33"/>
      <c r="E24" s="33"/>
      <c r="F24" s="33"/>
      <c r="G24" s="33"/>
      <c r="H24" s="33"/>
      <c r="I24" s="33"/>
      <c r="J24" s="33"/>
    </row>
    <row r="25" spans="1:10">
      <c r="A25" s="33" t="s">
        <v>47</v>
      </c>
      <c r="B25" s="33"/>
      <c r="C25" s="269" t="str">
        <f>C8</f>
        <v xml:space="preserve">судья 1 категории </v>
      </c>
      <c r="D25" s="33"/>
      <c r="E25" s="474" t="str">
        <f>E8</f>
        <v>Ахметов Рушат Рамильевич</v>
      </c>
      <c r="F25" s="474"/>
      <c r="G25" s="474"/>
      <c r="H25" s="474"/>
      <c r="I25" s="474"/>
      <c r="J25" s="33"/>
    </row>
    <row r="26" spans="1:10">
      <c r="A26" s="33" t="s">
        <v>48</v>
      </c>
      <c r="B26" s="33"/>
      <c r="C26" s="269" t="str">
        <f>C9</f>
        <v xml:space="preserve">судья 1 категории </v>
      </c>
      <c r="D26" s="33"/>
      <c r="E26" s="474" t="str">
        <f>E9</f>
        <v>Булгак Александр Витальевич</v>
      </c>
      <c r="F26" s="474"/>
      <c r="G26" s="474"/>
      <c r="H26" s="474"/>
      <c r="I26" s="474"/>
      <c r="J26" s="33"/>
    </row>
    <row r="27" spans="1:10">
      <c r="A27" s="33"/>
      <c r="B27" s="33"/>
      <c r="C27" s="269" t="str">
        <f>C10</f>
        <v>судья 1 категории</v>
      </c>
      <c r="D27" s="33"/>
      <c r="E27" s="474" t="str">
        <f>E10</f>
        <v>Земсков Алексей Владимирович</v>
      </c>
      <c r="F27" s="474"/>
      <c r="G27" s="474"/>
      <c r="H27" s="474"/>
      <c r="I27" s="474"/>
      <c r="J27" s="33"/>
    </row>
  </sheetData>
  <mergeCells count="14">
    <mergeCell ref="E27:I27"/>
    <mergeCell ref="E8:I8"/>
    <mergeCell ref="E9:I9"/>
    <mergeCell ref="E10:I10"/>
    <mergeCell ref="A22:H22"/>
    <mergeCell ref="E25:I25"/>
    <mergeCell ref="E26:I26"/>
    <mergeCell ref="A1:J1"/>
    <mergeCell ref="A2:J2"/>
    <mergeCell ref="A3:J3"/>
    <mergeCell ref="A4:J4"/>
    <mergeCell ref="G6:I6"/>
    <mergeCell ref="A5:C5"/>
    <mergeCell ref="A6:F6"/>
  </mergeCells>
  <pageMargins left="0.7" right="0.7" top="0.75" bottom="0.75" header="0.3" footer="0.3"/>
  <pageSetup paperSize="9" orientation="portrait" horizontalDpi="180" verticalDpi="180" r:id="rId1"/>
  <headerFooter>
    <oddHeader>&amp;C&amp;10Региональная общественная организация
"Федерация рыболовного спорта Оренбургской области"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70"/>
  <sheetViews>
    <sheetView view="pageBreakPreview" topLeftCell="A49" zoomScaleSheetLayoutView="100" workbookViewId="0">
      <selection activeCell="G70" sqref="G70"/>
    </sheetView>
  </sheetViews>
  <sheetFormatPr defaultRowHeight="15"/>
  <cols>
    <col min="1" max="1" width="5.42578125" customWidth="1"/>
    <col min="2" max="2" width="32.7109375" bestFit="1" customWidth="1"/>
    <col min="3" max="3" width="34.7109375" bestFit="1" customWidth="1"/>
    <col min="4" max="4" width="5.7109375" bestFit="1" customWidth="1"/>
    <col min="5" max="10" width="6.140625" customWidth="1"/>
    <col min="12" max="12" width="55" customWidth="1"/>
  </cols>
  <sheetData>
    <row r="1" spans="1:11" ht="21">
      <c r="A1" s="481" t="s">
        <v>150</v>
      </c>
      <c r="B1" s="481"/>
      <c r="C1" s="481"/>
      <c r="D1" s="481"/>
      <c r="E1" s="481"/>
      <c r="F1" s="481"/>
      <c r="G1" s="481"/>
      <c r="H1" s="481"/>
      <c r="I1" s="481"/>
      <c r="J1" s="481"/>
    </row>
    <row r="2" spans="1:11" ht="18.75" customHeight="1">
      <c r="A2" s="480" t="str">
        <f>ГСК!A2</f>
        <v>КУБОК ОРЕНБУРГСКОЙ ОБЛАСТИ ПО РЫБОЛОВНОМУ СПОРТУ</v>
      </c>
      <c r="B2" s="480"/>
      <c r="C2" s="480"/>
      <c r="D2" s="480"/>
      <c r="E2" s="480"/>
      <c r="F2" s="480"/>
      <c r="G2" s="480"/>
      <c r="H2" s="480"/>
      <c r="I2" s="480"/>
      <c r="J2" s="480"/>
      <c r="K2" s="234"/>
    </row>
    <row r="3" spans="1:11" ht="15.75">
      <c r="A3" s="466" t="str">
        <f>ГСК!A3</f>
        <v>(ловля спиннингом с берега - командные соревнования, ловля спиннингом с берега)</v>
      </c>
      <c r="B3" s="466"/>
      <c r="C3" s="466"/>
      <c r="D3" s="466"/>
      <c r="E3" s="466"/>
      <c r="F3" s="466"/>
      <c r="G3" s="466"/>
      <c r="H3" s="466"/>
      <c r="I3" s="466"/>
      <c r="J3" s="466"/>
    </row>
    <row r="4" spans="1:11">
      <c r="A4" s="242"/>
      <c r="B4" s="242"/>
      <c r="C4" s="479"/>
      <c r="D4" s="479"/>
      <c r="E4" s="479"/>
      <c r="F4" s="479"/>
      <c r="G4" s="479"/>
      <c r="H4" s="479"/>
      <c r="I4" s="243"/>
      <c r="J4" s="234"/>
    </row>
    <row r="5" spans="1:11" ht="15.75" thickBot="1">
      <c r="A5" s="267" t="str">
        <f>ГСК!A5</f>
        <v>24-25 июня 2017 года</v>
      </c>
      <c r="B5" s="234"/>
      <c r="C5" s="234"/>
      <c r="D5" s="234"/>
      <c r="E5" s="234"/>
      <c r="F5" s="234"/>
      <c r="G5" s="234"/>
      <c r="H5" s="238"/>
      <c r="I5" s="238"/>
      <c r="J5" s="268" t="str">
        <f>ГСК!G5</f>
        <v>Сорочинское водохранилище, Сорочинский ГО</v>
      </c>
    </row>
    <row r="6" spans="1:11" ht="15.75" thickBot="1">
      <c r="A6" s="482" t="s">
        <v>62</v>
      </c>
      <c r="B6" s="484" t="s">
        <v>5</v>
      </c>
      <c r="C6" s="484" t="s">
        <v>17</v>
      </c>
      <c r="D6" s="484" t="s">
        <v>61</v>
      </c>
      <c r="E6" s="477" t="s">
        <v>70</v>
      </c>
      <c r="F6" s="477"/>
      <c r="G6" s="478"/>
      <c r="H6" s="476" t="s">
        <v>63</v>
      </c>
      <c r="I6" s="477"/>
      <c r="J6" s="478"/>
    </row>
    <row r="7" spans="1:11" ht="49.5" customHeight="1" thickBot="1">
      <c r="A7" s="483"/>
      <c r="B7" s="485"/>
      <c r="C7" s="485"/>
      <c r="D7" s="485"/>
      <c r="E7" s="262" t="s">
        <v>39</v>
      </c>
      <c r="F7" s="263" t="s">
        <v>114</v>
      </c>
      <c r="G7" s="263" t="s">
        <v>119</v>
      </c>
      <c r="H7" s="262" t="s">
        <v>39</v>
      </c>
      <c r="I7" s="263" t="s">
        <v>114</v>
      </c>
      <c r="J7" s="263" t="s">
        <v>119</v>
      </c>
    </row>
    <row r="8" spans="1:11" ht="15.75" thickBot="1">
      <c r="A8" s="137"/>
      <c r="B8" s="196"/>
      <c r="C8" s="138"/>
      <c r="D8" s="202"/>
      <c r="E8" s="49"/>
      <c r="F8" s="136"/>
      <c r="G8" s="136"/>
      <c r="H8" s="49"/>
      <c r="I8" s="136"/>
      <c r="J8" s="136"/>
    </row>
    <row r="9" spans="1:11" ht="18.75">
      <c r="A9" s="270">
        <f>A10</f>
        <v>1</v>
      </c>
      <c r="B9" s="270">
        <f>B10</f>
        <v>0</v>
      </c>
      <c r="C9" s="271">
        <f>Регистрация!C7</f>
        <v>0</v>
      </c>
      <c r="D9" s="272">
        <f>Регистрация!D7</f>
        <v>0</v>
      </c>
      <c r="E9" s="264"/>
      <c r="F9" s="486"/>
      <c r="G9" s="489"/>
      <c r="H9" s="264"/>
      <c r="I9" s="486"/>
      <c r="J9" s="489"/>
    </row>
    <row r="10" spans="1:11" ht="18.75">
      <c r="A10" s="273">
        <v>1</v>
      </c>
      <c r="B10" s="273">
        <f>Регистрация!B8</f>
        <v>0</v>
      </c>
      <c r="C10" s="274">
        <f>Регистрация!C8</f>
        <v>0</v>
      </c>
      <c r="D10" s="275">
        <f>Регистрация!D8</f>
        <v>0</v>
      </c>
      <c r="E10" s="265"/>
      <c r="F10" s="487"/>
      <c r="G10" s="490"/>
      <c r="H10" s="265"/>
      <c r="I10" s="487"/>
      <c r="J10" s="490"/>
    </row>
    <row r="11" spans="1:11" ht="19.5" thickBot="1">
      <c r="A11" s="276">
        <f>A10</f>
        <v>1</v>
      </c>
      <c r="B11" s="276">
        <f>B10</f>
        <v>0</v>
      </c>
      <c r="C11" s="277">
        <f>Регистрация!C9</f>
        <v>0</v>
      </c>
      <c r="D11" s="278">
        <f>Регистрация!D9</f>
        <v>0</v>
      </c>
      <c r="E11" s="266"/>
      <c r="F11" s="488"/>
      <c r="G11" s="491"/>
      <c r="H11" s="266"/>
      <c r="I11" s="488"/>
      <c r="J11" s="491"/>
    </row>
    <row r="12" spans="1:11" ht="18.75">
      <c r="A12" s="270">
        <f>A13</f>
        <v>2</v>
      </c>
      <c r="B12" s="270">
        <f>B13</f>
        <v>0</v>
      </c>
      <c r="C12" s="271">
        <f>Регистрация!C10</f>
        <v>0</v>
      </c>
      <c r="D12" s="279">
        <f>Регистрация!D11</f>
        <v>0</v>
      </c>
      <c r="E12" s="264"/>
      <c r="F12" s="486"/>
      <c r="G12" s="489"/>
      <c r="H12" s="264"/>
      <c r="I12" s="486"/>
      <c r="J12" s="489"/>
    </row>
    <row r="13" spans="1:11" ht="18.75">
      <c r="A13" s="273">
        <v>2</v>
      </c>
      <c r="B13" s="273">
        <f>Регистрация!B11</f>
        <v>0</v>
      </c>
      <c r="C13" s="274">
        <f>Регистрация!C11</f>
        <v>0</v>
      </c>
      <c r="D13" s="280">
        <f>Регистрация!D10</f>
        <v>0</v>
      </c>
      <c r="E13" s="265"/>
      <c r="F13" s="487"/>
      <c r="G13" s="490"/>
      <c r="H13" s="265"/>
      <c r="I13" s="487"/>
      <c r="J13" s="490"/>
    </row>
    <row r="14" spans="1:11" ht="19.5" thickBot="1">
      <c r="A14" s="276">
        <f>A13</f>
        <v>2</v>
      </c>
      <c r="B14" s="276">
        <f>B13</f>
        <v>0</v>
      </c>
      <c r="C14" s="277">
        <f>Регистрация!C12</f>
        <v>0</v>
      </c>
      <c r="D14" s="281">
        <f>Регистрация!D12</f>
        <v>0</v>
      </c>
      <c r="E14" s="266"/>
      <c r="F14" s="488"/>
      <c r="G14" s="491"/>
      <c r="H14" s="266"/>
      <c r="I14" s="488"/>
      <c r="J14" s="491"/>
    </row>
    <row r="15" spans="1:11" ht="18.75">
      <c r="A15" s="270">
        <f>A16</f>
        <v>3</v>
      </c>
      <c r="B15" s="270">
        <f>B16</f>
        <v>0</v>
      </c>
      <c r="C15" s="271">
        <f>Регистрация!C13</f>
        <v>0</v>
      </c>
      <c r="D15" s="279">
        <f>Регистрация!D13</f>
        <v>0</v>
      </c>
      <c r="E15" s="264"/>
      <c r="F15" s="486"/>
      <c r="G15" s="489"/>
      <c r="H15" s="264"/>
      <c r="I15" s="486"/>
      <c r="J15" s="489"/>
    </row>
    <row r="16" spans="1:11" ht="18.75">
      <c r="A16" s="273">
        <v>3</v>
      </c>
      <c r="B16" s="273">
        <f>Регистрация!B14</f>
        <v>0</v>
      </c>
      <c r="C16" s="274">
        <f>Регистрация!C14</f>
        <v>0</v>
      </c>
      <c r="D16" s="280">
        <f>Регистрация!D14</f>
        <v>0</v>
      </c>
      <c r="E16" s="265"/>
      <c r="F16" s="487"/>
      <c r="G16" s="490"/>
      <c r="H16" s="265"/>
      <c r="I16" s="487"/>
      <c r="J16" s="490"/>
    </row>
    <row r="17" spans="1:10" ht="19.5" thickBot="1">
      <c r="A17" s="276">
        <f>A16</f>
        <v>3</v>
      </c>
      <c r="B17" s="276">
        <f>B16</f>
        <v>0</v>
      </c>
      <c r="C17" s="277">
        <f>Регистрация!C15</f>
        <v>0</v>
      </c>
      <c r="D17" s="281">
        <f>Регистрация!D15</f>
        <v>0</v>
      </c>
      <c r="E17" s="266"/>
      <c r="F17" s="488"/>
      <c r="G17" s="491"/>
      <c r="H17" s="266"/>
      <c r="I17" s="488"/>
      <c r="J17" s="491"/>
    </row>
    <row r="18" spans="1:10" ht="18.75">
      <c r="A18" s="270">
        <f>A19</f>
        <v>4</v>
      </c>
      <c r="B18" s="270">
        <f>B19</f>
        <v>0</v>
      </c>
      <c r="C18" s="271">
        <f>Регистрация!C16</f>
        <v>0</v>
      </c>
      <c r="D18" s="279">
        <f>Регистрация!D16</f>
        <v>0</v>
      </c>
      <c r="E18" s="264"/>
      <c r="F18" s="486"/>
      <c r="G18" s="489"/>
      <c r="H18" s="264"/>
      <c r="I18" s="486"/>
      <c r="J18" s="489"/>
    </row>
    <row r="19" spans="1:10" ht="18.75">
      <c r="A19" s="273">
        <v>4</v>
      </c>
      <c r="B19" s="273">
        <f>Регистрация!B17</f>
        <v>0</v>
      </c>
      <c r="C19" s="274">
        <f>Регистрация!C17</f>
        <v>0</v>
      </c>
      <c r="D19" s="280">
        <f>Регистрация!D17</f>
        <v>0</v>
      </c>
      <c r="E19" s="265"/>
      <c r="F19" s="487"/>
      <c r="G19" s="490"/>
      <c r="H19" s="265"/>
      <c r="I19" s="487"/>
      <c r="J19" s="490"/>
    </row>
    <row r="20" spans="1:10" ht="19.5" thickBot="1">
      <c r="A20" s="276">
        <f>A19</f>
        <v>4</v>
      </c>
      <c r="B20" s="276">
        <f>B19</f>
        <v>0</v>
      </c>
      <c r="C20" s="277">
        <f>Регистрация!C18</f>
        <v>0</v>
      </c>
      <c r="D20" s="281">
        <f>Регистрация!D18</f>
        <v>0</v>
      </c>
      <c r="E20" s="266"/>
      <c r="F20" s="488"/>
      <c r="G20" s="491"/>
      <c r="H20" s="266"/>
      <c r="I20" s="488"/>
      <c r="J20" s="491"/>
    </row>
    <row r="21" spans="1:10" ht="18.75">
      <c r="A21" s="270">
        <f>A22</f>
        <v>5</v>
      </c>
      <c r="B21" s="270">
        <f>B22</f>
        <v>0</v>
      </c>
      <c r="C21" s="271">
        <f>Регистрация!C19</f>
        <v>0</v>
      </c>
      <c r="D21" s="279">
        <f>Регистрация!D19</f>
        <v>0</v>
      </c>
      <c r="E21" s="264"/>
      <c r="F21" s="486"/>
      <c r="G21" s="489"/>
      <c r="H21" s="264"/>
      <c r="I21" s="486"/>
      <c r="J21" s="489"/>
    </row>
    <row r="22" spans="1:10" ht="18.75">
      <c r="A22" s="273">
        <v>5</v>
      </c>
      <c r="B22" s="273">
        <f>Регистрация!B20</f>
        <v>0</v>
      </c>
      <c r="C22" s="274">
        <f>Регистрация!C20</f>
        <v>0</v>
      </c>
      <c r="D22" s="280">
        <f>Регистрация!D20</f>
        <v>0</v>
      </c>
      <c r="E22" s="265"/>
      <c r="F22" s="487"/>
      <c r="G22" s="490"/>
      <c r="H22" s="265"/>
      <c r="I22" s="487"/>
      <c r="J22" s="490"/>
    </row>
    <row r="23" spans="1:10" ht="19.5" thickBot="1">
      <c r="A23" s="276">
        <f>A22</f>
        <v>5</v>
      </c>
      <c r="B23" s="276">
        <f>B22</f>
        <v>0</v>
      </c>
      <c r="C23" s="277">
        <f>Регистрация!C21</f>
        <v>0</v>
      </c>
      <c r="D23" s="281">
        <f>Регистрация!D21</f>
        <v>0</v>
      </c>
      <c r="E23" s="266"/>
      <c r="F23" s="488"/>
      <c r="G23" s="491"/>
      <c r="H23" s="266"/>
      <c r="I23" s="488"/>
      <c r="J23" s="491"/>
    </row>
    <row r="24" spans="1:10" ht="18.75">
      <c r="A24" s="270">
        <f>A25</f>
        <v>6</v>
      </c>
      <c r="B24" s="270">
        <f>B25</f>
        <v>0</v>
      </c>
      <c r="C24" s="271">
        <f>Регистрация!C22</f>
        <v>0</v>
      </c>
      <c r="D24" s="279">
        <f>Регистрация!D22</f>
        <v>0</v>
      </c>
      <c r="E24" s="264"/>
      <c r="F24" s="486"/>
      <c r="G24" s="489"/>
      <c r="H24" s="264"/>
      <c r="I24" s="486"/>
      <c r="J24" s="489"/>
    </row>
    <row r="25" spans="1:10" ht="18.75">
      <c r="A25" s="273">
        <v>6</v>
      </c>
      <c r="B25" s="273">
        <f>Регистрация!B23</f>
        <v>0</v>
      </c>
      <c r="C25" s="274">
        <f>Регистрация!C23</f>
        <v>0</v>
      </c>
      <c r="D25" s="280">
        <f>Регистрация!D23</f>
        <v>0</v>
      </c>
      <c r="E25" s="265"/>
      <c r="F25" s="487"/>
      <c r="G25" s="490"/>
      <c r="H25" s="265"/>
      <c r="I25" s="487"/>
      <c r="J25" s="490"/>
    </row>
    <row r="26" spans="1:10" ht="19.5" thickBot="1">
      <c r="A26" s="276">
        <f>A25</f>
        <v>6</v>
      </c>
      <c r="B26" s="276">
        <f>B25</f>
        <v>0</v>
      </c>
      <c r="C26" s="277">
        <f>Регистрация!C24</f>
        <v>0</v>
      </c>
      <c r="D26" s="281">
        <f>Регистрация!D24</f>
        <v>0</v>
      </c>
      <c r="E26" s="266"/>
      <c r="F26" s="488"/>
      <c r="G26" s="491"/>
      <c r="H26" s="266"/>
      <c r="I26" s="488"/>
      <c r="J26" s="491"/>
    </row>
    <row r="27" spans="1:10" ht="18.75">
      <c r="A27" s="270">
        <f>A28</f>
        <v>7</v>
      </c>
      <c r="B27" s="270">
        <f>B28</f>
        <v>0</v>
      </c>
      <c r="C27" s="271">
        <f>Регистрация!C25</f>
        <v>0</v>
      </c>
      <c r="D27" s="279">
        <f>Регистрация!D25</f>
        <v>0</v>
      </c>
      <c r="E27" s="264"/>
      <c r="F27" s="486"/>
      <c r="G27" s="489"/>
      <c r="H27" s="264"/>
      <c r="I27" s="486"/>
      <c r="J27" s="489"/>
    </row>
    <row r="28" spans="1:10" ht="18.75">
      <c r="A28" s="273">
        <v>7</v>
      </c>
      <c r="B28" s="273">
        <f>Регистрация!B26</f>
        <v>0</v>
      </c>
      <c r="C28" s="274">
        <f>Регистрация!C26</f>
        <v>0</v>
      </c>
      <c r="D28" s="280">
        <f>Регистрация!D26</f>
        <v>0</v>
      </c>
      <c r="E28" s="265"/>
      <c r="F28" s="487"/>
      <c r="G28" s="490"/>
      <c r="H28" s="265"/>
      <c r="I28" s="487"/>
      <c r="J28" s="490"/>
    </row>
    <row r="29" spans="1:10" ht="19.5" thickBot="1">
      <c r="A29" s="276">
        <f>A28</f>
        <v>7</v>
      </c>
      <c r="B29" s="276">
        <f>B28</f>
        <v>0</v>
      </c>
      <c r="C29" s="277">
        <f>Регистрация!C27</f>
        <v>0</v>
      </c>
      <c r="D29" s="281">
        <f>Регистрация!D27</f>
        <v>0</v>
      </c>
      <c r="E29" s="266"/>
      <c r="F29" s="488"/>
      <c r="G29" s="491"/>
      <c r="H29" s="266"/>
      <c r="I29" s="488"/>
      <c r="J29" s="491"/>
    </row>
    <row r="30" spans="1:10" ht="18.75">
      <c r="A30" s="270">
        <f>A31</f>
        <v>8</v>
      </c>
      <c r="B30" s="270">
        <f>B31</f>
        <v>0</v>
      </c>
      <c r="C30" s="271">
        <f>Регистрация!C28</f>
        <v>0</v>
      </c>
      <c r="D30" s="279">
        <f>Регистрация!D28</f>
        <v>0</v>
      </c>
      <c r="E30" s="264"/>
      <c r="F30" s="486"/>
      <c r="G30" s="489"/>
      <c r="H30" s="264"/>
      <c r="I30" s="486"/>
      <c r="J30" s="489"/>
    </row>
    <row r="31" spans="1:10" ht="18.75">
      <c r="A31" s="273">
        <v>8</v>
      </c>
      <c r="B31" s="273">
        <f>Регистрация!B29</f>
        <v>0</v>
      </c>
      <c r="C31" s="274">
        <f>Регистрация!C29</f>
        <v>0</v>
      </c>
      <c r="D31" s="280">
        <f>Регистрация!D29</f>
        <v>0</v>
      </c>
      <c r="E31" s="265"/>
      <c r="F31" s="487"/>
      <c r="G31" s="490"/>
      <c r="H31" s="265"/>
      <c r="I31" s="487"/>
      <c r="J31" s="490"/>
    </row>
    <row r="32" spans="1:10" ht="19.5" thickBot="1">
      <c r="A32" s="276">
        <f>A31</f>
        <v>8</v>
      </c>
      <c r="B32" s="276">
        <f>B31</f>
        <v>0</v>
      </c>
      <c r="C32" s="277">
        <f>Регистрация!C30</f>
        <v>0</v>
      </c>
      <c r="D32" s="281">
        <f>Регистрация!D30</f>
        <v>0</v>
      </c>
      <c r="E32" s="266"/>
      <c r="F32" s="488"/>
      <c r="G32" s="491"/>
      <c r="H32" s="266"/>
      <c r="I32" s="488"/>
      <c r="J32" s="491"/>
    </row>
    <row r="33" spans="1:10" ht="18.75">
      <c r="A33" s="270">
        <f>A34</f>
        <v>9</v>
      </c>
      <c r="B33" s="270">
        <f>B34</f>
        <v>0</v>
      </c>
      <c r="C33" s="271">
        <f>Регистрация!C31</f>
        <v>0</v>
      </c>
      <c r="D33" s="279">
        <f>Регистрация!D31</f>
        <v>0</v>
      </c>
      <c r="E33" s="264"/>
      <c r="F33" s="486"/>
      <c r="G33" s="489"/>
      <c r="H33" s="264"/>
      <c r="I33" s="486"/>
      <c r="J33" s="489"/>
    </row>
    <row r="34" spans="1:10" ht="18.75">
      <c r="A34" s="273">
        <v>9</v>
      </c>
      <c r="B34" s="273">
        <f>Регистрация!B32</f>
        <v>0</v>
      </c>
      <c r="C34" s="274">
        <f>Регистрация!C32</f>
        <v>0</v>
      </c>
      <c r="D34" s="280">
        <f>Регистрация!D32</f>
        <v>0</v>
      </c>
      <c r="E34" s="265"/>
      <c r="F34" s="487"/>
      <c r="G34" s="490"/>
      <c r="H34" s="265"/>
      <c r="I34" s="487"/>
      <c r="J34" s="490"/>
    </row>
    <row r="35" spans="1:10" ht="19.5" thickBot="1">
      <c r="A35" s="276">
        <f>A34</f>
        <v>9</v>
      </c>
      <c r="B35" s="276">
        <f>B34</f>
        <v>0</v>
      </c>
      <c r="C35" s="277">
        <f>Регистрация!C33</f>
        <v>0</v>
      </c>
      <c r="D35" s="281">
        <f>Регистрация!D33</f>
        <v>0</v>
      </c>
      <c r="E35" s="266"/>
      <c r="F35" s="488"/>
      <c r="G35" s="491"/>
      <c r="H35" s="266"/>
      <c r="I35" s="488"/>
      <c r="J35" s="491"/>
    </row>
    <row r="36" spans="1:10" ht="18.75">
      <c r="A36" s="270">
        <f>A37</f>
        <v>10</v>
      </c>
      <c r="B36" s="270">
        <f>B37</f>
        <v>0</v>
      </c>
      <c r="C36" s="271">
        <f>Регистрация!C34</f>
        <v>0</v>
      </c>
      <c r="D36" s="279">
        <f>Регистрация!D34</f>
        <v>0</v>
      </c>
      <c r="E36" s="264"/>
      <c r="F36" s="486"/>
      <c r="G36" s="489"/>
      <c r="H36" s="264"/>
      <c r="I36" s="486"/>
      <c r="J36" s="489"/>
    </row>
    <row r="37" spans="1:10" ht="18.75">
      <c r="A37" s="273">
        <v>10</v>
      </c>
      <c r="B37" s="273">
        <f>Регистрация!B35</f>
        <v>0</v>
      </c>
      <c r="C37" s="274">
        <f>Регистрация!C35</f>
        <v>0</v>
      </c>
      <c r="D37" s="280">
        <f>Регистрация!D35</f>
        <v>0</v>
      </c>
      <c r="E37" s="265"/>
      <c r="F37" s="487"/>
      <c r="G37" s="490"/>
      <c r="H37" s="265"/>
      <c r="I37" s="487"/>
      <c r="J37" s="490"/>
    </row>
    <row r="38" spans="1:10" ht="19.5" thickBot="1">
      <c r="A38" s="276">
        <f>A37</f>
        <v>10</v>
      </c>
      <c r="B38" s="276">
        <f>B37</f>
        <v>0</v>
      </c>
      <c r="C38" s="277">
        <f>Регистрация!C36</f>
        <v>0</v>
      </c>
      <c r="D38" s="281">
        <f>Регистрация!D36</f>
        <v>0</v>
      </c>
      <c r="E38" s="266"/>
      <c r="F38" s="488"/>
      <c r="G38" s="491"/>
      <c r="H38" s="266"/>
      <c r="I38" s="488"/>
      <c r="J38" s="491"/>
    </row>
    <row r="39" spans="1:10" ht="18.75">
      <c r="A39" s="270">
        <f>A40</f>
        <v>11</v>
      </c>
      <c r="B39" s="270">
        <f t="shared" ref="B39" si="0">B40</f>
        <v>0</v>
      </c>
      <c r="C39" s="271">
        <f>Регистрация!C37</f>
        <v>0</v>
      </c>
      <c r="D39" s="279">
        <f>Регистрация!D37</f>
        <v>0</v>
      </c>
      <c r="E39" s="264"/>
      <c r="F39" s="486"/>
      <c r="G39" s="489"/>
      <c r="H39" s="264"/>
      <c r="I39" s="486"/>
      <c r="J39" s="489"/>
    </row>
    <row r="40" spans="1:10" ht="18.75">
      <c r="A40" s="273">
        <v>11</v>
      </c>
      <c r="B40" s="273">
        <f>Регистрация!B38</f>
        <v>0</v>
      </c>
      <c r="C40" s="274">
        <f>Регистрация!C38</f>
        <v>0</v>
      </c>
      <c r="D40" s="280">
        <f>Регистрация!D38</f>
        <v>0</v>
      </c>
      <c r="E40" s="265"/>
      <c r="F40" s="487"/>
      <c r="G40" s="490"/>
      <c r="H40" s="265"/>
      <c r="I40" s="487"/>
      <c r="J40" s="490"/>
    </row>
    <row r="41" spans="1:10" ht="19.5" thickBot="1">
      <c r="A41" s="276">
        <f>A40</f>
        <v>11</v>
      </c>
      <c r="B41" s="276">
        <f t="shared" ref="B41" si="1">B40</f>
        <v>0</v>
      </c>
      <c r="C41" s="277">
        <f>Регистрация!C39</f>
        <v>0</v>
      </c>
      <c r="D41" s="281">
        <f>Регистрация!D39</f>
        <v>0</v>
      </c>
      <c r="E41" s="266"/>
      <c r="F41" s="488"/>
      <c r="G41" s="491"/>
      <c r="H41" s="266"/>
      <c r="I41" s="488"/>
      <c r="J41" s="491"/>
    </row>
    <row r="42" spans="1:10" ht="18.75">
      <c r="A42" s="270">
        <f>A43</f>
        <v>12</v>
      </c>
      <c r="B42" s="270">
        <f t="shared" ref="B42" si="2">B43</f>
        <v>0</v>
      </c>
      <c r="C42" s="271">
        <f>Регистрация!C40</f>
        <v>0</v>
      </c>
      <c r="D42" s="279">
        <f>Регистрация!D40</f>
        <v>0</v>
      </c>
      <c r="E42" s="264"/>
      <c r="F42" s="486"/>
      <c r="G42" s="489"/>
      <c r="H42" s="264"/>
      <c r="I42" s="486"/>
      <c r="J42" s="489"/>
    </row>
    <row r="43" spans="1:10" ht="18.75">
      <c r="A43" s="273">
        <v>12</v>
      </c>
      <c r="B43" s="273">
        <f>Регистрация!B41</f>
        <v>0</v>
      </c>
      <c r="C43" s="274">
        <f>Регистрация!C41</f>
        <v>0</v>
      </c>
      <c r="D43" s="280">
        <f>Регистрация!D41</f>
        <v>0</v>
      </c>
      <c r="E43" s="265"/>
      <c r="F43" s="487"/>
      <c r="G43" s="490"/>
      <c r="H43" s="265"/>
      <c r="I43" s="487"/>
      <c r="J43" s="490"/>
    </row>
    <row r="44" spans="1:10" ht="19.5" thickBot="1">
      <c r="A44" s="276">
        <f>A43</f>
        <v>12</v>
      </c>
      <c r="B44" s="276">
        <f t="shared" ref="B44" si="3">B43</f>
        <v>0</v>
      </c>
      <c r="C44" s="277">
        <f>Регистрация!C42</f>
        <v>0</v>
      </c>
      <c r="D44" s="281">
        <f>Регистрация!D42</f>
        <v>0</v>
      </c>
      <c r="E44" s="266"/>
      <c r="F44" s="488"/>
      <c r="G44" s="491"/>
      <c r="H44" s="266"/>
      <c r="I44" s="488"/>
      <c r="J44" s="491"/>
    </row>
    <row r="45" spans="1:10" ht="18.75">
      <c r="A45" s="270">
        <f>A46</f>
        <v>13</v>
      </c>
      <c r="B45" s="270">
        <f t="shared" ref="B45" si="4">B46</f>
        <v>0</v>
      </c>
      <c r="C45" s="271">
        <f>Регистрация!C43</f>
        <v>0</v>
      </c>
      <c r="D45" s="279">
        <f>Регистрация!D43</f>
        <v>0</v>
      </c>
      <c r="E45" s="264"/>
      <c r="F45" s="486"/>
      <c r="G45" s="489"/>
      <c r="H45" s="264"/>
      <c r="I45" s="486"/>
      <c r="J45" s="489"/>
    </row>
    <row r="46" spans="1:10" ht="18.75">
      <c r="A46" s="273">
        <v>13</v>
      </c>
      <c r="B46" s="273">
        <f>Регистрация!B44</f>
        <v>0</v>
      </c>
      <c r="C46" s="274">
        <f>Регистрация!C44</f>
        <v>0</v>
      </c>
      <c r="D46" s="280">
        <f>Регистрация!D44</f>
        <v>0</v>
      </c>
      <c r="E46" s="265"/>
      <c r="F46" s="487"/>
      <c r="G46" s="490"/>
      <c r="H46" s="265"/>
      <c r="I46" s="487"/>
      <c r="J46" s="490"/>
    </row>
    <row r="47" spans="1:10" ht="19.5" thickBot="1">
      <c r="A47" s="276">
        <f>A46</f>
        <v>13</v>
      </c>
      <c r="B47" s="276">
        <f t="shared" ref="B47" si="5">B46</f>
        <v>0</v>
      </c>
      <c r="C47" s="277">
        <f>Регистрация!C45</f>
        <v>0</v>
      </c>
      <c r="D47" s="281">
        <f>Регистрация!D45</f>
        <v>0</v>
      </c>
      <c r="E47" s="266"/>
      <c r="F47" s="488"/>
      <c r="G47" s="491"/>
      <c r="H47" s="266"/>
      <c r="I47" s="488"/>
      <c r="J47" s="491"/>
    </row>
    <row r="48" spans="1:10" ht="18.75">
      <c r="A48" s="270">
        <f>A49</f>
        <v>14</v>
      </c>
      <c r="B48" s="270">
        <f t="shared" ref="B48" si="6">B49</f>
        <v>0</v>
      </c>
      <c r="C48" s="271">
        <f>Регистрация!C46</f>
        <v>0</v>
      </c>
      <c r="D48" s="279">
        <f>Регистрация!D46</f>
        <v>0</v>
      </c>
      <c r="E48" s="264"/>
      <c r="F48" s="486"/>
      <c r="G48" s="489"/>
      <c r="H48" s="264"/>
      <c r="I48" s="486"/>
      <c r="J48" s="489"/>
    </row>
    <row r="49" spans="1:10" ht="18.75">
      <c r="A49" s="273">
        <v>14</v>
      </c>
      <c r="B49" s="273">
        <f>Регистрация!B47</f>
        <v>0</v>
      </c>
      <c r="C49" s="274">
        <f>Регистрация!C47</f>
        <v>0</v>
      </c>
      <c r="D49" s="280">
        <f>Регистрация!D47</f>
        <v>0</v>
      </c>
      <c r="E49" s="265"/>
      <c r="F49" s="487"/>
      <c r="G49" s="490"/>
      <c r="H49" s="265"/>
      <c r="I49" s="487"/>
      <c r="J49" s="490"/>
    </row>
    <row r="50" spans="1:10" ht="19.5" thickBot="1">
      <c r="A50" s="276">
        <f>A49</f>
        <v>14</v>
      </c>
      <c r="B50" s="276">
        <f t="shared" ref="B50" si="7">B49</f>
        <v>0</v>
      </c>
      <c r="C50" s="277">
        <f>Регистрация!C48</f>
        <v>0</v>
      </c>
      <c r="D50" s="281">
        <f>Регистрация!D48</f>
        <v>0</v>
      </c>
      <c r="E50" s="266"/>
      <c r="F50" s="488"/>
      <c r="G50" s="491"/>
      <c r="H50" s="266"/>
      <c r="I50" s="488"/>
      <c r="J50" s="491"/>
    </row>
    <row r="51" spans="1:10" ht="18.75">
      <c r="A51" s="270">
        <f>A52</f>
        <v>15</v>
      </c>
      <c r="B51" s="270">
        <f t="shared" ref="B51" si="8">B52</f>
        <v>0</v>
      </c>
      <c r="C51" s="271">
        <f>Регистрация!C49</f>
        <v>0</v>
      </c>
      <c r="D51" s="279">
        <f>Регистрация!D49</f>
        <v>0</v>
      </c>
      <c r="E51" s="264"/>
      <c r="F51" s="486"/>
      <c r="G51" s="489"/>
      <c r="H51" s="264"/>
      <c r="I51" s="486"/>
      <c r="J51" s="489"/>
    </row>
    <row r="52" spans="1:10" ht="18.75">
      <c r="A52" s="273">
        <v>15</v>
      </c>
      <c r="B52" s="273">
        <f>Регистрация!B50</f>
        <v>0</v>
      </c>
      <c r="C52" s="274">
        <f>Регистрация!C50</f>
        <v>0</v>
      </c>
      <c r="D52" s="280">
        <f>Регистрация!D50</f>
        <v>0</v>
      </c>
      <c r="E52" s="265"/>
      <c r="F52" s="487"/>
      <c r="G52" s="490"/>
      <c r="H52" s="265"/>
      <c r="I52" s="487"/>
      <c r="J52" s="490"/>
    </row>
    <row r="53" spans="1:10" ht="19.5" thickBot="1">
      <c r="A53" s="276">
        <f>A52</f>
        <v>15</v>
      </c>
      <c r="B53" s="276">
        <f t="shared" ref="B53" si="9">B52</f>
        <v>0</v>
      </c>
      <c r="C53" s="277">
        <f>Регистрация!C51</f>
        <v>0</v>
      </c>
      <c r="D53" s="281">
        <f>Регистрация!D51</f>
        <v>0</v>
      </c>
      <c r="E53" s="266"/>
      <c r="F53" s="488"/>
      <c r="G53" s="491"/>
      <c r="H53" s="266"/>
      <c r="I53" s="488"/>
      <c r="J53" s="491"/>
    </row>
    <row r="54" spans="1:10" ht="18.75">
      <c r="A54" s="270">
        <f>A55</f>
        <v>16</v>
      </c>
      <c r="B54" s="270">
        <f t="shared" ref="B54" si="10">B55</f>
        <v>0</v>
      </c>
      <c r="C54" s="271">
        <f>Регистрация!C52</f>
        <v>0</v>
      </c>
      <c r="D54" s="279">
        <f>Регистрация!D52</f>
        <v>0</v>
      </c>
      <c r="E54" s="264"/>
      <c r="F54" s="486"/>
      <c r="G54" s="489"/>
      <c r="H54" s="264"/>
      <c r="I54" s="486"/>
      <c r="J54" s="489"/>
    </row>
    <row r="55" spans="1:10" ht="18.75">
      <c r="A55" s="273">
        <v>16</v>
      </c>
      <c r="B55" s="273">
        <f>Регистрация!B53</f>
        <v>0</v>
      </c>
      <c r="C55" s="274">
        <f>Регистрация!C53</f>
        <v>0</v>
      </c>
      <c r="D55" s="280">
        <f>Регистрация!D53</f>
        <v>0</v>
      </c>
      <c r="E55" s="265"/>
      <c r="F55" s="487"/>
      <c r="G55" s="490"/>
      <c r="H55" s="265"/>
      <c r="I55" s="487"/>
      <c r="J55" s="490"/>
    </row>
    <row r="56" spans="1:10" ht="19.5" thickBot="1">
      <c r="A56" s="276">
        <f>A55</f>
        <v>16</v>
      </c>
      <c r="B56" s="276">
        <f t="shared" ref="B56" si="11">B55</f>
        <v>0</v>
      </c>
      <c r="C56" s="277">
        <f>Регистрация!C54</f>
        <v>0</v>
      </c>
      <c r="D56" s="281">
        <f>Регистрация!D54</f>
        <v>0</v>
      </c>
      <c r="E56" s="266"/>
      <c r="F56" s="488"/>
      <c r="G56" s="491"/>
      <c r="H56" s="266"/>
      <c r="I56" s="488"/>
      <c r="J56" s="491"/>
    </row>
    <row r="57" spans="1:10" ht="18.75">
      <c r="A57" s="270">
        <f>A58</f>
        <v>17</v>
      </c>
      <c r="B57" s="270">
        <f t="shared" ref="B57" si="12">B58</f>
        <v>0</v>
      </c>
      <c r="C57" s="271">
        <f>Регистрация!C55</f>
        <v>0</v>
      </c>
      <c r="D57" s="279">
        <f>Регистрация!D55</f>
        <v>0</v>
      </c>
      <c r="E57" s="264"/>
      <c r="F57" s="486"/>
      <c r="G57" s="489"/>
      <c r="H57" s="264"/>
      <c r="I57" s="486"/>
      <c r="J57" s="489"/>
    </row>
    <row r="58" spans="1:10" ht="18.75">
      <c r="A58" s="273">
        <v>17</v>
      </c>
      <c r="B58" s="273">
        <f>Регистрация!B56</f>
        <v>0</v>
      </c>
      <c r="C58" s="274">
        <f>Регистрация!C56</f>
        <v>0</v>
      </c>
      <c r="D58" s="280">
        <f>Регистрация!D56</f>
        <v>0</v>
      </c>
      <c r="E58" s="265"/>
      <c r="F58" s="487"/>
      <c r="G58" s="490"/>
      <c r="H58" s="265"/>
      <c r="I58" s="487"/>
      <c r="J58" s="490"/>
    </row>
    <row r="59" spans="1:10" ht="19.5" thickBot="1">
      <c r="A59" s="276">
        <f>A58</f>
        <v>17</v>
      </c>
      <c r="B59" s="276">
        <f t="shared" ref="B59" si="13">B58</f>
        <v>0</v>
      </c>
      <c r="C59" s="277">
        <f>Регистрация!C57</f>
        <v>0</v>
      </c>
      <c r="D59" s="281">
        <f>Регистрация!D57</f>
        <v>0</v>
      </c>
      <c r="E59" s="266"/>
      <c r="F59" s="488"/>
      <c r="G59" s="491"/>
      <c r="H59" s="266"/>
      <c r="I59" s="488"/>
      <c r="J59" s="491"/>
    </row>
    <row r="60" spans="1:10" ht="18.75">
      <c r="A60" s="270">
        <f>A61</f>
        <v>18</v>
      </c>
      <c r="B60" s="270">
        <f t="shared" ref="B60" si="14">B61</f>
        <v>0</v>
      </c>
      <c r="C60" s="271">
        <f>Регистрация!C58</f>
        <v>0</v>
      </c>
      <c r="D60" s="279">
        <f>Регистрация!D58</f>
        <v>0</v>
      </c>
      <c r="E60" s="264"/>
      <c r="F60" s="486"/>
      <c r="G60" s="489"/>
      <c r="H60" s="264"/>
      <c r="I60" s="486"/>
      <c r="J60" s="489"/>
    </row>
    <row r="61" spans="1:10" ht="18.75">
      <c r="A61" s="273">
        <v>18</v>
      </c>
      <c r="B61" s="273">
        <f>Регистрация!B59</f>
        <v>0</v>
      </c>
      <c r="C61" s="274">
        <f>Регистрация!C59</f>
        <v>0</v>
      </c>
      <c r="D61" s="280">
        <f>Регистрация!D59</f>
        <v>0</v>
      </c>
      <c r="E61" s="265"/>
      <c r="F61" s="487"/>
      <c r="G61" s="490"/>
      <c r="H61" s="265"/>
      <c r="I61" s="487"/>
      <c r="J61" s="490"/>
    </row>
    <row r="62" spans="1:10" ht="19.5" thickBot="1">
      <c r="A62" s="276">
        <f>A61</f>
        <v>18</v>
      </c>
      <c r="B62" s="276">
        <f t="shared" ref="B62" si="15">B61</f>
        <v>0</v>
      </c>
      <c r="C62" s="277">
        <f>Регистрация!C60</f>
        <v>0</v>
      </c>
      <c r="D62" s="281">
        <f>Регистрация!D60</f>
        <v>0</v>
      </c>
      <c r="E62" s="266"/>
      <c r="F62" s="488"/>
      <c r="G62" s="491"/>
      <c r="H62" s="266"/>
      <c r="I62" s="488"/>
      <c r="J62" s="491"/>
    </row>
    <row r="63" spans="1:10" ht="18.75">
      <c r="A63" s="270">
        <f>A64</f>
        <v>19</v>
      </c>
      <c r="B63" s="270">
        <f t="shared" ref="B63" si="16">B64</f>
        <v>0</v>
      </c>
      <c r="C63" s="271">
        <f>Регистрация!C61</f>
        <v>0</v>
      </c>
      <c r="D63" s="279">
        <f>Регистрация!D61</f>
        <v>0</v>
      </c>
      <c r="E63" s="264"/>
      <c r="F63" s="486"/>
      <c r="G63" s="489"/>
      <c r="H63" s="264"/>
      <c r="I63" s="486"/>
      <c r="J63" s="489"/>
    </row>
    <row r="64" spans="1:10" ht="18.75">
      <c r="A64" s="273">
        <v>19</v>
      </c>
      <c r="B64" s="273">
        <f>Регистрация!B62</f>
        <v>0</v>
      </c>
      <c r="C64" s="274">
        <f>Регистрация!C62</f>
        <v>0</v>
      </c>
      <c r="D64" s="280">
        <f>Регистрация!D62</f>
        <v>0</v>
      </c>
      <c r="E64" s="265"/>
      <c r="F64" s="487"/>
      <c r="G64" s="490"/>
      <c r="H64" s="265"/>
      <c r="I64" s="487"/>
      <c r="J64" s="490"/>
    </row>
    <row r="65" spans="1:10" ht="19.5" thickBot="1">
      <c r="A65" s="276">
        <f>A64</f>
        <v>19</v>
      </c>
      <c r="B65" s="276">
        <f t="shared" ref="B65" si="17">B64</f>
        <v>0</v>
      </c>
      <c r="C65" s="277">
        <f>Регистрация!C63</f>
        <v>0</v>
      </c>
      <c r="D65" s="281">
        <f>Регистрация!D63</f>
        <v>0</v>
      </c>
      <c r="E65" s="266"/>
      <c r="F65" s="488"/>
      <c r="G65" s="491"/>
      <c r="H65" s="266"/>
      <c r="I65" s="488"/>
      <c r="J65" s="491"/>
    </row>
    <row r="66" spans="1:10" ht="18.75">
      <c r="A66" s="270">
        <f>A67</f>
        <v>20</v>
      </c>
      <c r="B66" s="270">
        <f t="shared" ref="B66" si="18">B67</f>
        <v>0</v>
      </c>
      <c r="C66" s="271">
        <f>Регистрация!C64</f>
        <v>0</v>
      </c>
      <c r="D66" s="279">
        <f>Регистрация!D64</f>
        <v>0</v>
      </c>
      <c r="E66" s="264"/>
      <c r="F66" s="486"/>
      <c r="G66" s="489"/>
      <c r="H66" s="264"/>
      <c r="I66" s="486"/>
      <c r="J66" s="489"/>
    </row>
    <row r="67" spans="1:10" ht="18.75">
      <c r="A67" s="273">
        <v>20</v>
      </c>
      <c r="B67" s="273">
        <f>Регистрация!B65</f>
        <v>0</v>
      </c>
      <c r="C67" s="274">
        <f>Регистрация!C65</f>
        <v>0</v>
      </c>
      <c r="D67" s="280">
        <f>Регистрация!D65</f>
        <v>0</v>
      </c>
      <c r="E67" s="265"/>
      <c r="F67" s="487"/>
      <c r="G67" s="490"/>
      <c r="H67" s="265"/>
      <c r="I67" s="487"/>
      <c r="J67" s="490"/>
    </row>
    <row r="68" spans="1:10" ht="19.5" thickBot="1">
      <c r="A68" s="276">
        <f>A67</f>
        <v>20</v>
      </c>
      <c r="B68" s="276">
        <f t="shared" ref="B68" si="19">B67</f>
        <v>0</v>
      </c>
      <c r="C68" s="277">
        <f>Регистрация!C66</f>
        <v>0</v>
      </c>
      <c r="D68" s="281">
        <f>Регистрация!D66</f>
        <v>0</v>
      </c>
      <c r="E68" s="266"/>
      <c r="F68" s="488"/>
      <c r="G68" s="491"/>
      <c r="H68" s="266"/>
      <c r="I68" s="488"/>
      <c r="J68" s="491"/>
    </row>
    <row r="69" spans="1:10">
      <c r="H69" s="52"/>
      <c r="I69" s="52"/>
    </row>
    <row r="70" spans="1:10" ht="30.75" customHeight="1">
      <c r="A70" s="460" t="s">
        <v>151</v>
      </c>
      <c r="B70" s="460"/>
      <c r="C70" s="268" t="str">
        <f>ГСК!D9</f>
        <v>Земсков Алексей Владимирович</v>
      </c>
      <c r="D70" s="31"/>
      <c r="H70" s="52"/>
      <c r="I70" s="52"/>
    </row>
  </sheetData>
  <autoFilter ref="A8:J68">
    <filterColumn colId="3"/>
    <filterColumn colId="4"/>
    <filterColumn colId="5"/>
    <filterColumn colId="8"/>
  </autoFilter>
  <sortState ref="A9:H38">
    <sortCondition ref="A9:A38"/>
  </sortState>
  <mergeCells count="91">
    <mergeCell ref="F63:F65"/>
    <mergeCell ref="G63:G65"/>
    <mergeCell ref="I63:I65"/>
    <mergeCell ref="J63:J65"/>
    <mergeCell ref="F66:F68"/>
    <mergeCell ref="G66:G68"/>
    <mergeCell ref="I66:I68"/>
    <mergeCell ref="J66:J68"/>
    <mergeCell ref="F57:F59"/>
    <mergeCell ref="G57:G59"/>
    <mergeCell ref="I57:I59"/>
    <mergeCell ref="J57:J59"/>
    <mergeCell ref="F60:F62"/>
    <mergeCell ref="G60:G62"/>
    <mergeCell ref="I60:I62"/>
    <mergeCell ref="J60:J62"/>
    <mergeCell ref="F51:F53"/>
    <mergeCell ref="G51:G53"/>
    <mergeCell ref="I51:I53"/>
    <mergeCell ref="J51:J53"/>
    <mergeCell ref="F54:F56"/>
    <mergeCell ref="G54:G56"/>
    <mergeCell ref="I54:I56"/>
    <mergeCell ref="J54:J56"/>
    <mergeCell ref="F45:F47"/>
    <mergeCell ref="G45:G47"/>
    <mergeCell ref="I45:I47"/>
    <mergeCell ref="J45:J47"/>
    <mergeCell ref="F48:F50"/>
    <mergeCell ref="G48:G50"/>
    <mergeCell ref="I48:I50"/>
    <mergeCell ref="J48:J50"/>
    <mergeCell ref="F39:F41"/>
    <mergeCell ref="G39:G41"/>
    <mergeCell ref="I39:I41"/>
    <mergeCell ref="J39:J41"/>
    <mergeCell ref="F42:F44"/>
    <mergeCell ref="G42:G44"/>
    <mergeCell ref="I42:I44"/>
    <mergeCell ref="J42:J44"/>
    <mergeCell ref="I33:I35"/>
    <mergeCell ref="J33:J35"/>
    <mergeCell ref="F36:F38"/>
    <mergeCell ref="G36:G38"/>
    <mergeCell ref="I36:I38"/>
    <mergeCell ref="J36:J38"/>
    <mergeCell ref="I27:I29"/>
    <mergeCell ref="J27:J29"/>
    <mergeCell ref="F30:F32"/>
    <mergeCell ref="G30:G32"/>
    <mergeCell ref="I30:I32"/>
    <mergeCell ref="J30:J32"/>
    <mergeCell ref="I21:I23"/>
    <mergeCell ref="J21:J23"/>
    <mergeCell ref="F24:F26"/>
    <mergeCell ref="G24:G26"/>
    <mergeCell ref="I24:I26"/>
    <mergeCell ref="J24:J26"/>
    <mergeCell ref="I15:I17"/>
    <mergeCell ref="J15:J17"/>
    <mergeCell ref="F18:F20"/>
    <mergeCell ref="G18:G20"/>
    <mergeCell ref="I18:I20"/>
    <mergeCell ref="J18:J20"/>
    <mergeCell ref="I9:I11"/>
    <mergeCell ref="J9:J11"/>
    <mergeCell ref="F12:F14"/>
    <mergeCell ref="G12:G14"/>
    <mergeCell ref="I12:I14"/>
    <mergeCell ref="J12:J14"/>
    <mergeCell ref="A70:B70"/>
    <mergeCell ref="A6:A7"/>
    <mergeCell ref="B6:B7"/>
    <mergeCell ref="C6:C7"/>
    <mergeCell ref="E6:G6"/>
    <mergeCell ref="D6:D7"/>
    <mergeCell ref="F9:F11"/>
    <mergeCell ref="G9:G11"/>
    <mergeCell ref="F15:F17"/>
    <mergeCell ref="G15:G17"/>
    <mergeCell ref="F21:F23"/>
    <mergeCell ref="G21:G23"/>
    <mergeCell ref="F27:F29"/>
    <mergeCell ref="G27:G29"/>
    <mergeCell ref="F33:F35"/>
    <mergeCell ref="G33:G35"/>
    <mergeCell ref="H6:J6"/>
    <mergeCell ref="C4:H4"/>
    <mergeCell ref="A2:J2"/>
    <mergeCell ref="A3:J3"/>
    <mergeCell ref="A1:J1"/>
  </mergeCells>
  <pageMargins left="0.7" right="0.7" top="0.75" bottom="0.75" header="0.3" footer="0.3"/>
  <pageSetup paperSize="9" scale="75" orientation="portrait" r:id="rId1"/>
  <headerFooter>
    <oddHeader>&amp;CРегиональная общественная организация
"Федерация рыболовного спорта Оренбургской области"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70"/>
  <sheetViews>
    <sheetView workbookViewId="0">
      <selection activeCell="A40" sqref="A40"/>
    </sheetView>
  </sheetViews>
  <sheetFormatPr defaultRowHeight="15"/>
  <cols>
    <col min="1" max="1" width="5.42578125" customWidth="1"/>
    <col min="2" max="2" width="32.7109375" bestFit="1" customWidth="1"/>
    <col min="3" max="3" width="34.7109375" bestFit="1" customWidth="1"/>
    <col min="4" max="4" width="5.7109375" bestFit="1" customWidth="1"/>
    <col min="5" max="8" width="6.7109375" customWidth="1"/>
  </cols>
  <sheetData>
    <row r="1" spans="1:8" ht="21">
      <c r="A1" s="481" t="s">
        <v>150</v>
      </c>
      <c r="B1" s="481"/>
      <c r="C1" s="481"/>
      <c r="D1" s="481"/>
      <c r="E1" s="481"/>
      <c r="F1" s="481"/>
      <c r="G1" s="481"/>
    </row>
    <row r="2" spans="1:8" ht="18.75">
      <c r="A2" s="480" t="str">
        <f>ГСК!A2</f>
        <v>КУБОК ОРЕНБУРГСКОЙ ОБЛАСТИ ПО РЫБОЛОВНОМУ СПОРТУ</v>
      </c>
      <c r="B2" s="480"/>
      <c r="C2" s="480"/>
      <c r="D2" s="480"/>
      <c r="E2" s="480"/>
      <c r="F2" s="480"/>
      <c r="G2" s="480"/>
      <c r="H2" s="234"/>
    </row>
    <row r="3" spans="1:8" ht="15.75">
      <c r="A3" s="466" t="str">
        <f>ГСК!A3</f>
        <v>(ловля спиннингом с берега - командные соревнования, ловля спиннингом с берега)</v>
      </c>
      <c r="B3" s="466"/>
      <c r="C3" s="466"/>
      <c r="D3" s="466"/>
      <c r="E3" s="466"/>
      <c r="F3" s="466"/>
      <c r="G3" s="466"/>
      <c r="H3" s="234"/>
    </row>
    <row r="4" spans="1:8">
      <c r="A4" s="242"/>
      <c r="B4" s="242"/>
      <c r="C4" s="479"/>
      <c r="D4" s="479"/>
      <c r="E4" s="479"/>
      <c r="F4" s="479"/>
      <c r="G4" s="479"/>
      <c r="H4" s="234"/>
    </row>
    <row r="5" spans="1:8" ht="15.75" thickBot="1">
      <c r="A5" s="267" t="str">
        <f>ГСК!A5</f>
        <v>24-25 июня 2017 года</v>
      </c>
      <c r="B5" s="234"/>
      <c r="C5" s="234"/>
      <c r="D5" s="234"/>
      <c r="E5" s="234"/>
      <c r="F5" s="234"/>
      <c r="G5" s="238"/>
      <c r="H5" s="268" t="str">
        <f>ГСК!G5</f>
        <v>Сорочинское водохранилище, Сорочинский ГО</v>
      </c>
    </row>
    <row r="6" spans="1:8" ht="15.75" thickBot="1">
      <c r="A6" s="482" t="s">
        <v>62</v>
      </c>
      <c r="B6" s="484" t="s">
        <v>5</v>
      </c>
      <c r="C6" s="484" t="s">
        <v>17</v>
      </c>
      <c r="D6" s="484" t="s">
        <v>61</v>
      </c>
      <c r="E6" s="477" t="s">
        <v>70</v>
      </c>
      <c r="F6" s="478"/>
      <c r="G6" s="476" t="s">
        <v>63</v>
      </c>
      <c r="H6" s="478"/>
    </row>
    <row r="7" spans="1:8" ht="60.75" thickBot="1">
      <c r="A7" s="483"/>
      <c r="B7" s="485"/>
      <c r="C7" s="485"/>
      <c r="D7" s="485"/>
      <c r="E7" s="54" t="s">
        <v>39</v>
      </c>
      <c r="F7" s="136" t="s">
        <v>119</v>
      </c>
      <c r="G7" s="54" t="s">
        <v>39</v>
      </c>
      <c r="H7" s="54" t="s">
        <v>120</v>
      </c>
    </row>
    <row r="8" spans="1:8" ht="15.75" thickBot="1">
      <c r="A8" s="137"/>
      <c r="B8" s="209"/>
      <c r="C8" s="138"/>
      <c r="D8" s="202"/>
      <c r="E8" s="49"/>
      <c r="F8" s="136"/>
      <c r="G8" s="49"/>
      <c r="H8" s="136"/>
    </row>
    <row r="9" spans="1:8">
      <c r="A9" s="270">
        <f>A10</f>
        <v>1</v>
      </c>
      <c r="B9" s="270">
        <f>B10</f>
        <v>0</v>
      </c>
      <c r="C9" s="271">
        <f>Регистрация!C31</f>
        <v>0</v>
      </c>
      <c r="D9" s="279">
        <f>Регистрация!D31</f>
        <v>0</v>
      </c>
      <c r="E9" s="256"/>
      <c r="F9" s="324">
        <f>F10</f>
        <v>0</v>
      </c>
      <c r="G9" s="210"/>
      <c r="H9" s="324">
        <f>H10</f>
        <v>0</v>
      </c>
    </row>
    <row r="10" spans="1:8">
      <c r="A10" s="273">
        <v>1</v>
      </c>
      <c r="B10" s="273">
        <f>Регистрация!B32</f>
        <v>0</v>
      </c>
      <c r="C10" s="274">
        <f>Регистрация!C32</f>
        <v>0</v>
      </c>
      <c r="D10" s="280">
        <f>Регистрация!D32</f>
        <v>0</v>
      </c>
      <c r="E10" s="25"/>
      <c r="F10" s="255"/>
      <c r="G10" s="25"/>
      <c r="H10" s="255"/>
    </row>
    <row r="11" spans="1:8" ht="15.75" thickBot="1">
      <c r="A11" s="276">
        <f>A10</f>
        <v>1</v>
      </c>
      <c r="B11" s="276">
        <f>B10</f>
        <v>0</v>
      </c>
      <c r="C11" s="277">
        <f>Регистрация!C33</f>
        <v>0</v>
      </c>
      <c r="D11" s="281">
        <f>Регистрация!D33</f>
        <v>0</v>
      </c>
      <c r="E11" s="259"/>
      <c r="F11" s="325">
        <f>F10</f>
        <v>0</v>
      </c>
      <c r="G11" s="259"/>
      <c r="H11" s="325">
        <f>H10</f>
        <v>0</v>
      </c>
    </row>
    <row r="12" spans="1:8">
      <c r="A12" s="270">
        <f>A13</f>
        <v>2</v>
      </c>
      <c r="B12" s="270">
        <f>B13</f>
        <v>0</v>
      </c>
      <c r="C12" s="271">
        <f>Регистрация!C13</f>
        <v>0</v>
      </c>
      <c r="D12" s="279">
        <f>Регистрация!D13</f>
        <v>0</v>
      </c>
      <c r="E12" s="257"/>
      <c r="F12" s="324">
        <f>F13</f>
        <v>0</v>
      </c>
      <c r="G12" s="257"/>
      <c r="H12" s="324">
        <f>H13</f>
        <v>0</v>
      </c>
    </row>
    <row r="13" spans="1:8">
      <c r="A13" s="273">
        <v>2</v>
      </c>
      <c r="B13" s="273">
        <f>Регистрация!B14</f>
        <v>0</v>
      </c>
      <c r="C13" s="274">
        <f>Регистрация!C14</f>
        <v>0</v>
      </c>
      <c r="D13" s="280">
        <f>Регистрация!D14</f>
        <v>0</v>
      </c>
      <c r="E13" s="24"/>
      <c r="F13" s="255"/>
      <c r="G13" s="24"/>
      <c r="H13" s="255"/>
    </row>
    <row r="14" spans="1:8" ht="15.75" thickBot="1">
      <c r="A14" s="276">
        <f>A13</f>
        <v>2</v>
      </c>
      <c r="B14" s="276">
        <f>B13</f>
        <v>0</v>
      </c>
      <c r="C14" s="277">
        <f>Регистрация!C15</f>
        <v>0</v>
      </c>
      <c r="D14" s="281">
        <f>Регистрация!D15</f>
        <v>0</v>
      </c>
      <c r="E14" s="258"/>
      <c r="F14" s="325">
        <f>F13</f>
        <v>0</v>
      </c>
      <c r="G14" s="258"/>
      <c r="H14" s="325">
        <f>H13</f>
        <v>0</v>
      </c>
    </row>
    <row r="15" spans="1:8">
      <c r="A15" s="270">
        <f>A16</f>
        <v>3</v>
      </c>
      <c r="B15" s="270">
        <f>B16</f>
        <v>0</v>
      </c>
      <c r="C15" s="271">
        <f>Регистрация!C25</f>
        <v>0</v>
      </c>
      <c r="D15" s="279">
        <f>Регистрация!D25</f>
        <v>0</v>
      </c>
      <c r="E15" s="257"/>
      <c r="F15" s="324">
        <f>F16</f>
        <v>0</v>
      </c>
      <c r="G15" s="207"/>
      <c r="H15" s="324">
        <f>H16</f>
        <v>0</v>
      </c>
    </row>
    <row r="16" spans="1:8">
      <c r="A16" s="273">
        <v>3</v>
      </c>
      <c r="B16" s="273">
        <f>Регистрация!B26</f>
        <v>0</v>
      </c>
      <c r="C16" s="274">
        <f>Регистрация!C26</f>
        <v>0</v>
      </c>
      <c r="D16" s="280">
        <f>Регистрация!D26</f>
        <v>0</v>
      </c>
      <c r="E16" s="24"/>
      <c r="F16" s="255"/>
      <c r="G16" s="24"/>
      <c r="H16" s="255"/>
    </row>
    <row r="17" spans="1:8" ht="15.75" thickBot="1">
      <c r="A17" s="276">
        <f>A16</f>
        <v>3</v>
      </c>
      <c r="B17" s="276">
        <f>B16</f>
        <v>0</v>
      </c>
      <c r="C17" s="277">
        <f>Регистрация!C27</f>
        <v>0</v>
      </c>
      <c r="D17" s="281">
        <f>Регистрация!D27</f>
        <v>0</v>
      </c>
      <c r="E17" s="258"/>
      <c r="F17" s="325">
        <f>F16</f>
        <v>0</v>
      </c>
      <c r="G17" s="258"/>
      <c r="H17" s="325">
        <f>H16</f>
        <v>0</v>
      </c>
    </row>
    <row r="18" spans="1:8">
      <c r="A18" s="270">
        <f>A19</f>
        <v>4</v>
      </c>
      <c r="B18" s="270">
        <f>B19</f>
        <v>0</v>
      </c>
      <c r="C18" s="271">
        <f>Регистрация!C28</f>
        <v>0</v>
      </c>
      <c r="D18" s="279">
        <f>Регистрация!D28</f>
        <v>0</v>
      </c>
      <c r="E18" s="257"/>
      <c r="F18" s="324">
        <f>F19</f>
        <v>0</v>
      </c>
      <c r="G18" s="257"/>
      <c r="H18" s="324">
        <f>H19</f>
        <v>0</v>
      </c>
    </row>
    <row r="19" spans="1:8">
      <c r="A19" s="273">
        <v>4</v>
      </c>
      <c r="B19" s="273">
        <f>Регистрация!B29</f>
        <v>0</v>
      </c>
      <c r="C19" s="274">
        <f>Регистрация!C29</f>
        <v>0</v>
      </c>
      <c r="D19" s="280">
        <f>Регистрация!D29</f>
        <v>0</v>
      </c>
      <c r="E19" s="24"/>
      <c r="F19" s="255"/>
      <c r="G19" s="24"/>
      <c r="H19" s="255"/>
    </row>
    <row r="20" spans="1:8" ht="15.75" thickBot="1">
      <c r="A20" s="276">
        <f>A19</f>
        <v>4</v>
      </c>
      <c r="B20" s="276">
        <f>B19</f>
        <v>0</v>
      </c>
      <c r="C20" s="277">
        <f>Регистрация!C30</f>
        <v>0</v>
      </c>
      <c r="D20" s="281">
        <f>Регистрация!D30</f>
        <v>0</v>
      </c>
      <c r="E20" s="258"/>
      <c r="F20" s="325">
        <f>F19</f>
        <v>0</v>
      </c>
      <c r="G20" s="258"/>
      <c r="H20" s="325">
        <f>H19</f>
        <v>0</v>
      </c>
    </row>
    <row r="21" spans="1:8">
      <c r="A21" s="270">
        <f>A22</f>
        <v>5</v>
      </c>
      <c r="B21" s="270">
        <f>B22</f>
        <v>0</v>
      </c>
      <c r="C21" s="271">
        <f>Регистрация!C34</f>
        <v>0</v>
      </c>
      <c r="D21" s="279">
        <f>Регистрация!D34</f>
        <v>0</v>
      </c>
      <c r="E21" s="257"/>
      <c r="F21" s="324">
        <f>F22</f>
        <v>0</v>
      </c>
      <c r="G21" s="257"/>
      <c r="H21" s="324">
        <f>H22</f>
        <v>0</v>
      </c>
    </row>
    <row r="22" spans="1:8">
      <c r="A22" s="273">
        <v>5</v>
      </c>
      <c r="B22" s="273">
        <f>Регистрация!B35</f>
        <v>0</v>
      </c>
      <c r="C22" s="274">
        <f>Регистрация!C35</f>
        <v>0</v>
      </c>
      <c r="D22" s="280">
        <f>Регистрация!D35</f>
        <v>0</v>
      </c>
      <c r="E22" s="24"/>
      <c r="F22" s="255"/>
      <c r="G22" s="24"/>
      <c r="H22" s="255"/>
    </row>
    <row r="23" spans="1:8" ht="15.75" thickBot="1">
      <c r="A23" s="276">
        <f>A22</f>
        <v>5</v>
      </c>
      <c r="B23" s="276">
        <f>B22</f>
        <v>0</v>
      </c>
      <c r="C23" s="277">
        <f>Регистрация!C36</f>
        <v>0</v>
      </c>
      <c r="D23" s="281">
        <f>Регистрация!D36</f>
        <v>0</v>
      </c>
      <c r="E23" s="258"/>
      <c r="F23" s="325">
        <f>F22</f>
        <v>0</v>
      </c>
      <c r="G23" s="258"/>
      <c r="H23" s="325">
        <f>H22</f>
        <v>0</v>
      </c>
    </row>
    <row r="24" spans="1:8">
      <c r="A24" s="270">
        <f>A25</f>
        <v>6</v>
      </c>
      <c r="B24" s="270">
        <f>B25</f>
        <v>0</v>
      </c>
      <c r="C24" s="271">
        <f>Регистрация!C22</f>
        <v>0</v>
      </c>
      <c r="D24" s="279">
        <f>Регистрация!D22</f>
        <v>0</v>
      </c>
      <c r="E24" s="257"/>
      <c r="F24" s="324">
        <f>F25</f>
        <v>0</v>
      </c>
      <c r="G24" s="257"/>
      <c r="H24" s="324">
        <f>H25</f>
        <v>0</v>
      </c>
    </row>
    <row r="25" spans="1:8">
      <c r="A25" s="273">
        <v>6</v>
      </c>
      <c r="B25" s="273">
        <f>Регистрация!B23</f>
        <v>0</v>
      </c>
      <c r="C25" s="274">
        <f>Регистрация!C23</f>
        <v>0</v>
      </c>
      <c r="D25" s="280">
        <f>Регистрация!D23</f>
        <v>0</v>
      </c>
      <c r="E25" s="24"/>
      <c r="F25" s="255"/>
      <c r="G25" s="24"/>
      <c r="H25" s="255"/>
    </row>
    <row r="26" spans="1:8" ht="15.75" thickBot="1">
      <c r="A26" s="276">
        <f>A25</f>
        <v>6</v>
      </c>
      <c r="B26" s="276">
        <f>B25</f>
        <v>0</v>
      </c>
      <c r="C26" s="277">
        <f>Регистрация!C24</f>
        <v>0</v>
      </c>
      <c r="D26" s="281">
        <f>Регистрация!D24</f>
        <v>0</v>
      </c>
      <c r="E26" s="258"/>
      <c r="F26" s="325">
        <f>F25</f>
        <v>0</v>
      </c>
      <c r="G26" s="258"/>
      <c r="H26" s="325">
        <f>H25</f>
        <v>0</v>
      </c>
    </row>
    <row r="27" spans="1:8">
      <c r="A27" s="270">
        <f>A28</f>
        <v>7</v>
      </c>
      <c r="B27" s="270">
        <f>B28</f>
        <v>0</v>
      </c>
      <c r="C27" s="271">
        <f>Регистрация!C19</f>
        <v>0</v>
      </c>
      <c r="D27" s="279">
        <f>Регистрация!D19</f>
        <v>0</v>
      </c>
      <c r="E27" s="257"/>
      <c r="F27" s="324">
        <f>F28</f>
        <v>0</v>
      </c>
      <c r="G27" s="257"/>
      <c r="H27" s="324">
        <f>H28</f>
        <v>0</v>
      </c>
    </row>
    <row r="28" spans="1:8">
      <c r="A28" s="273">
        <v>7</v>
      </c>
      <c r="B28" s="273">
        <f>Регистрация!B20</f>
        <v>0</v>
      </c>
      <c r="C28" s="274">
        <f>Регистрация!C20</f>
        <v>0</v>
      </c>
      <c r="D28" s="280">
        <f>Регистрация!D20</f>
        <v>0</v>
      </c>
      <c r="E28" s="24"/>
      <c r="F28" s="255"/>
      <c r="G28" s="24"/>
      <c r="H28" s="255"/>
    </row>
    <row r="29" spans="1:8" ht="15.75" thickBot="1">
      <c r="A29" s="276">
        <f>A28</f>
        <v>7</v>
      </c>
      <c r="B29" s="276">
        <f>B28</f>
        <v>0</v>
      </c>
      <c r="C29" s="277">
        <f>Регистрация!C21</f>
        <v>0</v>
      </c>
      <c r="D29" s="281">
        <f>Регистрация!D21</f>
        <v>0</v>
      </c>
      <c r="E29" s="258"/>
      <c r="F29" s="325">
        <f>F28</f>
        <v>0</v>
      </c>
      <c r="G29" s="258"/>
      <c r="H29" s="325">
        <f>H28</f>
        <v>0</v>
      </c>
    </row>
    <row r="30" spans="1:8">
      <c r="A30" s="270">
        <f>A31</f>
        <v>8</v>
      </c>
      <c r="B30" s="270">
        <f>B31</f>
        <v>0</v>
      </c>
      <c r="C30" s="271">
        <f>Регистрация!C16</f>
        <v>0</v>
      </c>
      <c r="D30" s="279">
        <f>Регистрация!D16</f>
        <v>0</v>
      </c>
      <c r="E30" s="257"/>
      <c r="F30" s="324">
        <f>F31</f>
        <v>0</v>
      </c>
      <c r="G30" s="257"/>
      <c r="H30" s="324">
        <f>H31</f>
        <v>0</v>
      </c>
    </row>
    <row r="31" spans="1:8">
      <c r="A31" s="273">
        <v>8</v>
      </c>
      <c r="B31" s="273">
        <f>Регистрация!B17</f>
        <v>0</v>
      </c>
      <c r="C31" s="274">
        <f>Регистрация!C17</f>
        <v>0</v>
      </c>
      <c r="D31" s="280">
        <f>Регистрация!D17</f>
        <v>0</v>
      </c>
      <c r="E31" s="24"/>
      <c r="F31" s="255"/>
      <c r="G31" s="24"/>
      <c r="H31" s="255"/>
    </row>
    <row r="32" spans="1:8" ht="15.75" thickBot="1">
      <c r="A32" s="276">
        <f>A31</f>
        <v>8</v>
      </c>
      <c r="B32" s="276">
        <f>B31</f>
        <v>0</v>
      </c>
      <c r="C32" s="277">
        <f>Регистрация!C18</f>
        <v>0</v>
      </c>
      <c r="D32" s="281">
        <f>Регистрация!D18</f>
        <v>0</v>
      </c>
      <c r="E32" s="258"/>
      <c r="F32" s="325">
        <f>F31</f>
        <v>0</v>
      </c>
      <c r="G32" s="258"/>
      <c r="H32" s="325">
        <f>H31</f>
        <v>0</v>
      </c>
    </row>
    <row r="33" spans="1:8">
      <c r="A33" s="270">
        <f>A34</f>
        <v>9</v>
      </c>
      <c r="B33" s="270">
        <f>B34</f>
        <v>0</v>
      </c>
      <c r="C33" s="271">
        <f>Регистрация!C7</f>
        <v>0</v>
      </c>
      <c r="D33" s="279">
        <f>Регистрация!D7</f>
        <v>0</v>
      </c>
      <c r="E33" s="257"/>
      <c r="F33" s="324">
        <f>F34</f>
        <v>0</v>
      </c>
      <c r="G33" s="257"/>
      <c r="H33" s="324">
        <f>H34</f>
        <v>0</v>
      </c>
    </row>
    <row r="34" spans="1:8">
      <c r="A34" s="273">
        <v>9</v>
      </c>
      <c r="B34" s="273">
        <f>Регистрация!B8</f>
        <v>0</v>
      </c>
      <c r="C34" s="274">
        <f>Регистрация!C8</f>
        <v>0</v>
      </c>
      <c r="D34" s="280">
        <f>Регистрация!D8</f>
        <v>0</v>
      </c>
      <c r="E34" s="24"/>
      <c r="F34" s="255"/>
      <c r="G34" s="24"/>
      <c r="H34" s="255"/>
    </row>
    <row r="35" spans="1:8" ht="15.75" thickBot="1">
      <c r="A35" s="276">
        <f>A34</f>
        <v>9</v>
      </c>
      <c r="B35" s="276">
        <f>B34</f>
        <v>0</v>
      </c>
      <c r="C35" s="277">
        <f>Регистрация!C9</f>
        <v>0</v>
      </c>
      <c r="D35" s="281">
        <f>Регистрация!D9</f>
        <v>0</v>
      </c>
      <c r="E35" s="258"/>
      <c r="F35" s="325">
        <f>F34</f>
        <v>0</v>
      </c>
      <c r="G35" s="258"/>
      <c r="H35" s="325">
        <f>H34</f>
        <v>0</v>
      </c>
    </row>
    <row r="36" spans="1:8">
      <c r="A36" s="270">
        <f>A37</f>
        <v>10</v>
      </c>
      <c r="B36" s="270">
        <f>B37</f>
        <v>0</v>
      </c>
      <c r="C36" s="271">
        <f>Регистрация!C10</f>
        <v>0</v>
      </c>
      <c r="D36" s="279">
        <f>Регистрация!D11</f>
        <v>0</v>
      </c>
      <c r="E36" s="257"/>
      <c r="F36" s="324">
        <f>F37</f>
        <v>0</v>
      </c>
      <c r="G36" s="257"/>
      <c r="H36" s="324">
        <f>H37</f>
        <v>0</v>
      </c>
    </row>
    <row r="37" spans="1:8">
      <c r="A37" s="273">
        <v>10</v>
      </c>
      <c r="B37" s="273">
        <f>Регистрация!B11</f>
        <v>0</v>
      </c>
      <c r="C37" s="274">
        <f>Регистрация!C11</f>
        <v>0</v>
      </c>
      <c r="D37" s="280">
        <f>Регистрация!D10</f>
        <v>0</v>
      </c>
      <c r="E37" s="24"/>
      <c r="F37" s="255"/>
      <c r="G37" s="24"/>
      <c r="H37" s="255"/>
    </row>
    <row r="38" spans="1:8" ht="15.75" thickBot="1">
      <c r="A38" s="276">
        <f>A37</f>
        <v>10</v>
      </c>
      <c r="B38" s="276">
        <f>B37</f>
        <v>0</v>
      </c>
      <c r="C38" s="277">
        <f>Регистрация!C12</f>
        <v>0</v>
      </c>
      <c r="D38" s="281">
        <f>Регистрация!D12</f>
        <v>0</v>
      </c>
      <c r="E38" s="258"/>
      <c r="F38" s="325">
        <f>F37</f>
        <v>0</v>
      </c>
      <c r="G38" s="258"/>
      <c r="H38" s="325">
        <f>H37</f>
        <v>0</v>
      </c>
    </row>
    <row r="39" spans="1:8">
      <c r="A39" s="270">
        <f>A40</f>
        <v>11</v>
      </c>
      <c r="B39" s="270">
        <f>B40</f>
        <v>0</v>
      </c>
      <c r="C39" s="271">
        <f>Регистрация!C37</f>
        <v>0</v>
      </c>
      <c r="D39" s="279">
        <f>Регистрация!D37</f>
        <v>0</v>
      </c>
      <c r="E39" s="257"/>
      <c r="F39" s="324">
        <f>F40</f>
        <v>0</v>
      </c>
      <c r="G39" s="257"/>
      <c r="H39" s="324">
        <f>H40</f>
        <v>0</v>
      </c>
    </row>
    <row r="40" spans="1:8">
      <c r="A40" s="273">
        <v>11</v>
      </c>
      <c r="B40" s="273">
        <f>Регистрация!B38</f>
        <v>0</v>
      </c>
      <c r="C40" s="274">
        <f>Регистрация!C38</f>
        <v>0</v>
      </c>
      <c r="D40" s="280">
        <f>Регистрация!D38</f>
        <v>0</v>
      </c>
      <c r="E40" s="24"/>
      <c r="F40" s="255"/>
      <c r="G40" s="24"/>
      <c r="H40" s="255"/>
    </row>
    <row r="41" spans="1:8" ht="15.75" thickBot="1">
      <c r="A41" s="276">
        <f>A40</f>
        <v>11</v>
      </c>
      <c r="B41" s="276">
        <f>B40</f>
        <v>0</v>
      </c>
      <c r="C41" s="277">
        <f>Регистрация!C39</f>
        <v>0</v>
      </c>
      <c r="D41" s="281">
        <f>Регистрация!D39</f>
        <v>0</v>
      </c>
      <c r="E41" s="258"/>
      <c r="F41" s="325">
        <f>F40</f>
        <v>0</v>
      </c>
      <c r="G41" s="258"/>
      <c r="H41" s="325">
        <f>H40</f>
        <v>0</v>
      </c>
    </row>
    <row r="42" spans="1:8">
      <c r="A42" s="270">
        <f>A43</f>
        <v>12</v>
      </c>
      <c r="B42" s="270">
        <f>B43</f>
        <v>0</v>
      </c>
      <c r="C42" s="271">
        <f>Регистрация!C40</f>
        <v>0</v>
      </c>
      <c r="D42" s="279">
        <f>Регистрация!D40</f>
        <v>0</v>
      </c>
      <c r="E42" s="257"/>
      <c r="F42" s="324">
        <f>F43</f>
        <v>0</v>
      </c>
      <c r="G42" s="257"/>
      <c r="H42" s="324">
        <f>H43</f>
        <v>0</v>
      </c>
    </row>
    <row r="43" spans="1:8">
      <c r="A43" s="273">
        <v>12</v>
      </c>
      <c r="B43" s="273">
        <f>Регистрация!B41</f>
        <v>0</v>
      </c>
      <c r="C43" s="274">
        <f>Регистрация!C41</f>
        <v>0</v>
      </c>
      <c r="D43" s="280">
        <f>Регистрация!D41</f>
        <v>0</v>
      </c>
      <c r="E43" s="24"/>
      <c r="F43" s="255"/>
      <c r="G43" s="24"/>
      <c r="H43" s="255"/>
    </row>
    <row r="44" spans="1:8" ht="15.75" thickBot="1">
      <c r="A44" s="276">
        <f>A43</f>
        <v>12</v>
      </c>
      <c r="B44" s="276">
        <f>B43</f>
        <v>0</v>
      </c>
      <c r="C44" s="277">
        <f>Регистрация!C42</f>
        <v>0</v>
      </c>
      <c r="D44" s="281">
        <f>Регистрация!D42</f>
        <v>0</v>
      </c>
      <c r="E44" s="258"/>
      <c r="F44" s="325">
        <f>F43</f>
        <v>0</v>
      </c>
      <c r="G44" s="258"/>
      <c r="H44" s="325">
        <f>H43</f>
        <v>0</v>
      </c>
    </row>
    <row r="45" spans="1:8">
      <c r="A45" s="270">
        <f>A46</f>
        <v>13</v>
      </c>
      <c r="B45" s="270">
        <f>B46</f>
        <v>0</v>
      </c>
      <c r="C45" s="271">
        <f>Регистрация!C43</f>
        <v>0</v>
      </c>
      <c r="D45" s="279">
        <f>Регистрация!D43</f>
        <v>0</v>
      </c>
      <c r="E45" s="257"/>
      <c r="F45" s="324">
        <f>F46</f>
        <v>0</v>
      </c>
      <c r="G45" s="257"/>
      <c r="H45" s="324">
        <f>H46</f>
        <v>0</v>
      </c>
    </row>
    <row r="46" spans="1:8">
      <c r="A46" s="273">
        <v>13</v>
      </c>
      <c r="B46" s="273">
        <f>Регистрация!B44</f>
        <v>0</v>
      </c>
      <c r="C46" s="274">
        <f>Регистрация!C44</f>
        <v>0</v>
      </c>
      <c r="D46" s="280">
        <f>Регистрация!D44</f>
        <v>0</v>
      </c>
      <c r="E46" s="24"/>
      <c r="F46" s="255"/>
      <c r="G46" s="24"/>
      <c r="H46" s="255"/>
    </row>
    <row r="47" spans="1:8" ht="15.75" thickBot="1">
      <c r="A47" s="276">
        <f>A46</f>
        <v>13</v>
      </c>
      <c r="B47" s="276">
        <f>B46</f>
        <v>0</v>
      </c>
      <c r="C47" s="277">
        <f>Регистрация!C45</f>
        <v>0</v>
      </c>
      <c r="D47" s="281">
        <f>Регистрация!D45</f>
        <v>0</v>
      </c>
      <c r="E47" s="258"/>
      <c r="F47" s="325">
        <f>F46</f>
        <v>0</v>
      </c>
      <c r="G47" s="258"/>
      <c r="H47" s="325">
        <f>H46</f>
        <v>0</v>
      </c>
    </row>
    <row r="48" spans="1:8">
      <c r="A48" s="270">
        <f>A49</f>
        <v>14</v>
      </c>
      <c r="B48" s="270">
        <f>B49</f>
        <v>0</v>
      </c>
      <c r="C48" s="271">
        <f>Регистрация!C46</f>
        <v>0</v>
      </c>
      <c r="D48" s="279">
        <f>Регистрация!D46</f>
        <v>0</v>
      </c>
      <c r="E48" s="207"/>
      <c r="F48" s="324">
        <f>F49</f>
        <v>0</v>
      </c>
      <c r="G48" s="207"/>
      <c r="H48" s="324">
        <f>H49</f>
        <v>0</v>
      </c>
    </row>
    <row r="49" spans="1:8">
      <c r="A49" s="273">
        <v>14</v>
      </c>
      <c r="B49" s="273">
        <f>Регистрация!B47</f>
        <v>0</v>
      </c>
      <c r="C49" s="274">
        <f>Регистрация!C47</f>
        <v>0</v>
      </c>
      <c r="D49" s="280">
        <f>Регистрация!D47</f>
        <v>0</v>
      </c>
      <c r="E49" s="24"/>
      <c r="F49" s="255"/>
      <c r="G49" s="24"/>
      <c r="H49" s="255"/>
    </row>
    <row r="50" spans="1:8" ht="15.75" thickBot="1">
      <c r="A50" s="276">
        <f>A49</f>
        <v>14</v>
      </c>
      <c r="B50" s="276">
        <f>B49</f>
        <v>0</v>
      </c>
      <c r="C50" s="277">
        <f>Регистрация!C48</f>
        <v>0</v>
      </c>
      <c r="D50" s="281">
        <f>Регистрация!D48</f>
        <v>0</v>
      </c>
      <c r="E50" s="258"/>
      <c r="F50" s="325">
        <f>F49</f>
        <v>0</v>
      </c>
      <c r="G50" s="258"/>
      <c r="H50" s="325">
        <f>H49</f>
        <v>0</v>
      </c>
    </row>
    <row r="51" spans="1:8">
      <c r="A51" s="270">
        <f>A52</f>
        <v>15</v>
      </c>
      <c r="B51" s="270">
        <f>B52</f>
        <v>0</v>
      </c>
      <c r="C51" s="271">
        <f>Регистрация!C49</f>
        <v>0</v>
      </c>
      <c r="D51" s="279">
        <f>Регистрация!D49</f>
        <v>0</v>
      </c>
      <c r="E51" s="257"/>
      <c r="F51" s="324">
        <f>F52</f>
        <v>0</v>
      </c>
      <c r="G51" s="257"/>
      <c r="H51" s="324">
        <f>H52</f>
        <v>0</v>
      </c>
    </row>
    <row r="52" spans="1:8">
      <c r="A52" s="273">
        <v>15</v>
      </c>
      <c r="B52" s="273">
        <f>Регистрация!B50</f>
        <v>0</v>
      </c>
      <c r="C52" s="274">
        <f>Регистрация!C50</f>
        <v>0</v>
      </c>
      <c r="D52" s="280">
        <f>Регистрация!D50</f>
        <v>0</v>
      </c>
      <c r="E52" s="24"/>
      <c r="F52" s="255"/>
      <c r="G52" s="24"/>
      <c r="H52" s="255"/>
    </row>
    <row r="53" spans="1:8" ht="15.75" thickBot="1">
      <c r="A53" s="276">
        <f>A52</f>
        <v>15</v>
      </c>
      <c r="B53" s="276">
        <f>B52</f>
        <v>0</v>
      </c>
      <c r="C53" s="277">
        <f>Регистрация!C51</f>
        <v>0</v>
      </c>
      <c r="D53" s="281">
        <f>Регистрация!D51</f>
        <v>0</v>
      </c>
      <c r="E53" s="258"/>
      <c r="F53" s="325">
        <f>F52</f>
        <v>0</v>
      </c>
      <c r="G53" s="258"/>
      <c r="H53" s="325">
        <f>H52</f>
        <v>0</v>
      </c>
    </row>
    <row r="54" spans="1:8">
      <c r="A54" s="270">
        <f>A55</f>
        <v>16</v>
      </c>
      <c r="B54" s="270">
        <f>B55</f>
        <v>0</v>
      </c>
      <c r="C54" s="271">
        <f>Регистрация!C52</f>
        <v>0</v>
      </c>
      <c r="D54" s="279">
        <f>Регистрация!D52</f>
        <v>0</v>
      </c>
      <c r="E54" s="257"/>
      <c r="F54" s="324">
        <f>F55</f>
        <v>0</v>
      </c>
      <c r="G54" s="257"/>
      <c r="H54" s="324">
        <f>H55</f>
        <v>0</v>
      </c>
    </row>
    <row r="55" spans="1:8">
      <c r="A55" s="273">
        <v>16</v>
      </c>
      <c r="B55" s="273">
        <f>Регистрация!B53</f>
        <v>0</v>
      </c>
      <c r="C55" s="274">
        <f>Регистрация!C53</f>
        <v>0</v>
      </c>
      <c r="D55" s="280">
        <f>Регистрация!D53</f>
        <v>0</v>
      </c>
      <c r="E55" s="24"/>
      <c r="F55" s="255"/>
      <c r="G55" s="24"/>
      <c r="H55" s="255"/>
    </row>
    <row r="56" spans="1:8" ht="15.75" thickBot="1">
      <c r="A56" s="276">
        <f>A55</f>
        <v>16</v>
      </c>
      <c r="B56" s="276">
        <f>B55</f>
        <v>0</v>
      </c>
      <c r="C56" s="277">
        <f>Регистрация!C54</f>
        <v>0</v>
      </c>
      <c r="D56" s="281">
        <f>Регистрация!D54</f>
        <v>0</v>
      </c>
      <c r="E56" s="258"/>
      <c r="F56" s="325">
        <f>F55</f>
        <v>0</v>
      </c>
      <c r="G56" s="258"/>
      <c r="H56" s="325">
        <f>H55</f>
        <v>0</v>
      </c>
    </row>
    <row r="57" spans="1:8">
      <c r="A57" s="270">
        <f>A58</f>
        <v>17</v>
      </c>
      <c r="B57" s="270">
        <f>B58</f>
        <v>0</v>
      </c>
      <c r="C57" s="271">
        <f>Регистрация!C55</f>
        <v>0</v>
      </c>
      <c r="D57" s="279">
        <f>Регистрация!D55</f>
        <v>0</v>
      </c>
      <c r="E57" s="257"/>
      <c r="F57" s="324">
        <f>F58</f>
        <v>0</v>
      </c>
      <c r="G57" s="257"/>
      <c r="H57" s="324">
        <f>H58</f>
        <v>0</v>
      </c>
    </row>
    <row r="58" spans="1:8">
      <c r="A58" s="273">
        <v>17</v>
      </c>
      <c r="B58" s="273">
        <f>Регистрация!B56</f>
        <v>0</v>
      </c>
      <c r="C58" s="274">
        <f>Регистрация!C56</f>
        <v>0</v>
      </c>
      <c r="D58" s="280">
        <f>Регистрация!D56</f>
        <v>0</v>
      </c>
      <c r="E58" s="24"/>
      <c r="F58" s="255"/>
      <c r="G58" s="24"/>
      <c r="H58" s="255"/>
    </row>
    <row r="59" spans="1:8" ht="15.75" thickBot="1">
      <c r="A59" s="276">
        <f>A58</f>
        <v>17</v>
      </c>
      <c r="B59" s="276">
        <f>B58</f>
        <v>0</v>
      </c>
      <c r="C59" s="277">
        <f>Регистрация!C57</f>
        <v>0</v>
      </c>
      <c r="D59" s="281">
        <f>Регистрация!D57</f>
        <v>0</v>
      </c>
      <c r="E59" s="258"/>
      <c r="F59" s="325">
        <f>F58</f>
        <v>0</v>
      </c>
      <c r="G59" s="258"/>
      <c r="H59" s="325">
        <f>H58</f>
        <v>0</v>
      </c>
    </row>
    <row r="60" spans="1:8">
      <c r="A60" s="270">
        <f>A61</f>
        <v>18</v>
      </c>
      <c r="B60" s="270">
        <f>B61</f>
        <v>0</v>
      </c>
      <c r="C60" s="271">
        <f>Регистрация!C58</f>
        <v>0</v>
      </c>
      <c r="D60" s="279">
        <f>Регистрация!D58</f>
        <v>0</v>
      </c>
      <c r="E60" s="257"/>
      <c r="F60" s="324">
        <f>F61</f>
        <v>0</v>
      </c>
      <c r="G60" s="257"/>
      <c r="H60" s="324">
        <f>H61</f>
        <v>0</v>
      </c>
    </row>
    <row r="61" spans="1:8">
      <c r="A61" s="273">
        <v>18</v>
      </c>
      <c r="B61" s="273">
        <f>Регистрация!B59</f>
        <v>0</v>
      </c>
      <c r="C61" s="274">
        <f>Регистрация!C59</f>
        <v>0</v>
      </c>
      <c r="D61" s="280">
        <f>Регистрация!D59</f>
        <v>0</v>
      </c>
      <c r="E61" s="24"/>
      <c r="F61" s="255"/>
      <c r="G61" s="24"/>
      <c r="H61" s="255"/>
    </row>
    <row r="62" spans="1:8" ht="15.75" thickBot="1">
      <c r="A62" s="276">
        <f>A61</f>
        <v>18</v>
      </c>
      <c r="B62" s="276">
        <f>B61</f>
        <v>0</v>
      </c>
      <c r="C62" s="277">
        <f>Регистрация!C60</f>
        <v>0</v>
      </c>
      <c r="D62" s="281">
        <f>Регистрация!D60</f>
        <v>0</v>
      </c>
      <c r="E62" s="258"/>
      <c r="F62" s="325">
        <f>F61</f>
        <v>0</v>
      </c>
      <c r="G62" s="258"/>
      <c r="H62" s="325">
        <f>H61</f>
        <v>0</v>
      </c>
    </row>
    <row r="63" spans="1:8">
      <c r="A63" s="270">
        <f>A64</f>
        <v>19</v>
      </c>
      <c r="B63" s="270">
        <f>B64</f>
        <v>0</v>
      </c>
      <c r="C63" s="271">
        <f>Регистрация!C61</f>
        <v>0</v>
      </c>
      <c r="D63" s="279">
        <f>Регистрация!D61</f>
        <v>0</v>
      </c>
      <c r="E63" s="257"/>
      <c r="F63" s="324">
        <f>F64</f>
        <v>0</v>
      </c>
      <c r="G63" s="257"/>
      <c r="H63" s="324">
        <f>H64</f>
        <v>0</v>
      </c>
    </row>
    <row r="64" spans="1:8">
      <c r="A64" s="273">
        <v>19</v>
      </c>
      <c r="B64" s="273">
        <f>Регистрация!B62</f>
        <v>0</v>
      </c>
      <c r="C64" s="274">
        <f>Регистрация!C62</f>
        <v>0</v>
      </c>
      <c r="D64" s="280">
        <f>Регистрация!D62</f>
        <v>0</v>
      </c>
      <c r="E64" s="24"/>
      <c r="F64" s="255"/>
      <c r="G64" s="24"/>
      <c r="H64" s="255"/>
    </row>
    <row r="65" spans="1:8" ht="15.75" thickBot="1">
      <c r="A65" s="276">
        <f>A64</f>
        <v>19</v>
      </c>
      <c r="B65" s="276">
        <f>B64</f>
        <v>0</v>
      </c>
      <c r="C65" s="277">
        <f>Регистрация!C63</f>
        <v>0</v>
      </c>
      <c r="D65" s="281">
        <f>Регистрация!D63</f>
        <v>0</v>
      </c>
      <c r="E65" s="258"/>
      <c r="F65" s="325">
        <f>F64</f>
        <v>0</v>
      </c>
      <c r="G65" s="258"/>
      <c r="H65" s="325">
        <f>H64</f>
        <v>0</v>
      </c>
    </row>
    <row r="66" spans="1:8">
      <c r="A66" s="270">
        <f>A67</f>
        <v>20</v>
      </c>
      <c r="B66" s="270">
        <f>B67</f>
        <v>0</v>
      </c>
      <c r="C66" s="271">
        <f>Регистрация!C64</f>
        <v>0</v>
      </c>
      <c r="D66" s="279">
        <f>Регистрация!D64</f>
        <v>0</v>
      </c>
      <c r="E66" s="257"/>
      <c r="F66" s="324">
        <f>F67</f>
        <v>0</v>
      </c>
      <c r="G66" s="257"/>
      <c r="H66" s="324">
        <f>H67</f>
        <v>0</v>
      </c>
    </row>
    <row r="67" spans="1:8">
      <c r="A67" s="273">
        <v>20</v>
      </c>
      <c r="B67" s="273">
        <f>Регистрация!B65</f>
        <v>0</v>
      </c>
      <c r="C67" s="274">
        <f>Регистрация!C65</f>
        <v>0</v>
      </c>
      <c r="D67" s="280">
        <f>Регистрация!D65</f>
        <v>0</v>
      </c>
      <c r="E67" s="24"/>
      <c r="F67" s="255"/>
      <c r="G67" s="24"/>
      <c r="H67" s="255"/>
    </row>
    <row r="68" spans="1:8" ht="15.75" thickBot="1">
      <c r="A68" s="276">
        <f>A67</f>
        <v>20</v>
      </c>
      <c r="B68" s="276">
        <f>B67</f>
        <v>0</v>
      </c>
      <c r="C68" s="277">
        <f>Регистрация!C66</f>
        <v>0</v>
      </c>
      <c r="D68" s="281">
        <f>Регистрация!D66</f>
        <v>0</v>
      </c>
      <c r="E68" s="258"/>
      <c r="F68" s="325">
        <f>F67</f>
        <v>0</v>
      </c>
      <c r="G68" s="258"/>
      <c r="H68" s="325">
        <f>H67</f>
        <v>0</v>
      </c>
    </row>
    <row r="69" spans="1:8">
      <c r="G69" s="52"/>
    </row>
    <row r="70" spans="1:8" ht="31.5" customHeight="1">
      <c r="A70" s="460" t="s">
        <v>64</v>
      </c>
      <c r="B70" s="460"/>
      <c r="C70" s="268" t="str">
        <f>ГСК!D9</f>
        <v>Земсков Алексей Владимирович</v>
      </c>
      <c r="D70" s="31"/>
      <c r="G70" s="52"/>
    </row>
  </sheetData>
  <autoFilter ref="A8:H8"/>
  <sortState ref="A9:H38">
    <sortCondition ref="F9:F38"/>
  </sortState>
  <mergeCells count="11">
    <mergeCell ref="A70:B70"/>
    <mergeCell ref="A1:G1"/>
    <mergeCell ref="A2:G2"/>
    <mergeCell ref="A3:G3"/>
    <mergeCell ref="C4:G4"/>
    <mergeCell ref="A6:A7"/>
    <mergeCell ref="B6:B7"/>
    <mergeCell ref="C6:C7"/>
    <mergeCell ref="D6:D7"/>
    <mergeCell ref="E6:F6"/>
    <mergeCell ref="G6:H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13"/>
  <sheetViews>
    <sheetView workbookViewId="0">
      <selection activeCell="D13" sqref="D13"/>
    </sheetView>
  </sheetViews>
  <sheetFormatPr defaultRowHeight="15.75"/>
  <cols>
    <col min="1" max="1" width="10.140625" style="89" bestFit="1" customWidth="1"/>
    <col min="2" max="5" width="5.7109375" style="89" customWidth="1"/>
    <col min="6" max="6" width="9.140625" style="89"/>
    <col min="7" max="7" width="10.140625" style="89" bestFit="1" customWidth="1"/>
    <col min="8" max="11" width="5.7109375" style="89" customWidth="1"/>
    <col min="12" max="12" width="9.140625" style="89"/>
    <col min="13" max="13" width="10.140625" style="89" bestFit="1" customWidth="1"/>
    <col min="14" max="17" width="5.7109375" style="89" customWidth="1"/>
  </cols>
  <sheetData>
    <row r="1" spans="1:17" ht="21.75" thickBot="1">
      <c r="A1" s="129">
        <v>20</v>
      </c>
      <c r="B1" s="493" t="s">
        <v>65</v>
      </c>
      <c r="C1" s="494"/>
      <c r="D1" s="494"/>
      <c r="E1" s="495"/>
      <c r="G1" s="88"/>
      <c r="H1" s="493" t="s">
        <v>65</v>
      </c>
      <c r="I1" s="494"/>
      <c r="J1" s="494"/>
      <c r="K1" s="495"/>
      <c r="M1" s="88"/>
      <c r="N1" s="493" t="s">
        <v>65</v>
      </c>
      <c r="O1" s="494"/>
      <c r="P1" s="494"/>
      <c r="Q1" s="495"/>
    </row>
    <row r="2" spans="1:17" ht="16.5" thickBot="1">
      <c r="A2" s="90" t="s">
        <v>121</v>
      </c>
      <c r="B2" s="91">
        <v>1</v>
      </c>
      <c r="C2" s="92">
        <v>2</v>
      </c>
      <c r="D2" s="92">
        <v>3</v>
      </c>
      <c r="E2" s="93">
        <v>4</v>
      </c>
      <c r="G2" s="90" t="s">
        <v>121</v>
      </c>
      <c r="H2" s="91">
        <v>1</v>
      </c>
      <c r="I2" s="92">
        <v>2</v>
      </c>
      <c r="J2" s="92">
        <v>3</v>
      </c>
      <c r="K2" s="93">
        <v>4</v>
      </c>
      <c r="M2" s="90" t="s">
        <v>121</v>
      </c>
      <c r="N2" s="91">
        <v>1</v>
      </c>
      <c r="O2" s="92">
        <v>2</v>
      </c>
      <c r="P2" s="92">
        <v>3</v>
      </c>
      <c r="Q2" s="93">
        <v>4</v>
      </c>
    </row>
    <row r="3" spans="1:17">
      <c r="A3" s="94">
        <v>1</v>
      </c>
      <c r="B3" s="95">
        <v>1</v>
      </c>
      <c r="C3" s="96">
        <v>7</v>
      </c>
      <c r="D3" s="96">
        <v>14</v>
      </c>
      <c r="E3" s="97">
        <v>20</v>
      </c>
      <c r="G3" s="98">
        <v>1</v>
      </c>
      <c r="H3" s="99">
        <v>7</v>
      </c>
      <c r="I3" s="100">
        <v>1</v>
      </c>
      <c r="J3" s="100">
        <v>20</v>
      </c>
      <c r="K3" s="101">
        <v>14</v>
      </c>
      <c r="M3" s="94">
        <v>1</v>
      </c>
      <c r="N3" s="102">
        <v>20</v>
      </c>
      <c r="O3" s="100">
        <v>7</v>
      </c>
      <c r="P3" s="100">
        <v>1</v>
      </c>
      <c r="Q3" s="101">
        <v>14</v>
      </c>
    </row>
    <row r="4" spans="1:17">
      <c r="A4" s="103">
        <v>2</v>
      </c>
      <c r="B4" s="104">
        <v>2</v>
      </c>
      <c r="C4" s="105">
        <v>6</v>
      </c>
      <c r="D4" s="105">
        <v>15</v>
      </c>
      <c r="E4" s="106">
        <v>19</v>
      </c>
      <c r="G4" s="107">
        <v>2</v>
      </c>
      <c r="H4" s="108">
        <v>6</v>
      </c>
      <c r="I4" s="105">
        <v>2</v>
      </c>
      <c r="J4" s="105">
        <v>19</v>
      </c>
      <c r="K4" s="106">
        <v>15</v>
      </c>
      <c r="M4" s="103">
        <v>2</v>
      </c>
      <c r="N4" s="104">
        <v>19</v>
      </c>
      <c r="O4" s="105">
        <v>6</v>
      </c>
      <c r="P4" s="105">
        <v>2</v>
      </c>
      <c r="Q4" s="106">
        <v>15</v>
      </c>
    </row>
    <row r="5" spans="1:17">
      <c r="A5" s="103">
        <v>3</v>
      </c>
      <c r="B5" s="104">
        <v>3</v>
      </c>
      <c r="C5" s="105">
        <v>5</v>
      </c>
      <c r="D5" s="105">
        <v>16</v>
      </c>
      <c r="E5" s="106">
        <v>18</v>
      </c>
      <c r="G5" s="107">
        <v>3</v>
      </c>
      <c r="H5" s="108">
        <v>5</v>
      </c>
      <c r="I5" s="105">
        <v>3</v>
      </c>
      <c r="J5" s="105">
        <v>18</v>
      </c>
      <c r="K5" s="106">
        <v>16</v>
      </c>
      <c r="M5" s="103">
        <v>3</v>
      </c>
      <c r="N5" s="104">
        <v>18</v>
      </c>
      <c r="O5" s="105">
        <v>5</v>
      </c>
      <c r="P5" s="105">
        <v>3</v>
      </c>
      <c r="Q5" s="106">
        <v>16</v>
      </c>
    </row>
    <row r="6" spans="1:17">
      <c r="A6" s="103">
        <v>4</v>
      </c>
      <c r="B6" s="104">
        <v>4</v>
      </c>
      <c r="C6" s="105">
        <v>4</v>
      </c>
      <c r="D6" s="105">
        <v>17</v>
      </c>
      <c r="E6" s="106">
        <v>17</v>
      </c>
      <c r="G6" s="107">
        <v>4</v>
      </c>
      <c r="H6" s="108">
        <v>4</v>
      </c>
      <c r="I6" s="105">
        <v>4</v>
      </c>
      <c r="J6" s="105">
        <v>17</v>
      </c>
      <c r="K6" s="106">
        <v>17</v>
      </c>
      <c r="M6" s="103">
        <v>4</v>
      </c>
      <c r="N6" s="104">
        <v>17</v>
      </c>
      <c r="O6" s="105">
        <v>4</v>
      </c>
      <c r="P6" s="105">
        <v>4</v>
      </c>
      <c r="Q6" s="106">
        <v>17</v>
      </c>
    </row>
    <row r="7" spans="1:17">
      <c r="A7" s="103">
        <v>5</v>
      </c>
      <c r="B7" s="104">
        <v>5</v>
      </c>
      <c r="C7" s="105">
        <v>3</v>
      </c>
      <c r="D7" s="105">
        <v>18</v>
      </c>
      <c r="E7" s="106">
        <v>16</v>
      </c>
      <c r="G7" s="107">
        <v>5</v>
      </c>
      <c r="H7" s="108">
        <v>3</v>
      </c>
      <c r="I7" s="105">
        <v>5</v>
      </c>
      <c r="J7" s="105">
        <v>16</v>
      </c>
      <c r="K7" s="106">
        <v>18</v>
      </c>
      <c r="M7" s="103">
        <v>5</v>
      </c>
      <c r="N7" s="104">
        <v>16</v>
      </c>
      <c r="O7" s="105">
        <v>3</v>
      </c>
      <c r="P7" s="105">
        <v>5</v>
      </c>
      <c r="Q7" s="106">
        <v>18</v>
      </c>
    </row>
    <row r="8" spans="1:17">
      <c r="A8" s="103">
        <v>6</v>
      </c>
      <c r="B8" s="104">
        <v>6</v>
      </c>
      <c r="C8" s="105">
        <v>2</v>
      </c>
      <c r="D8" s="105">
        <v>19</v>
      </c>
      <c r="E8" s="106">
        <v>15</v>
      </c>
      <c r="G8" s="107">
        <v>6</v>
      </c>
      <c r="H8" s="108">
        <v>2</v>
      </c>
      <c r="I8" s="105">
        <v>6</v>
      </c>
      <c r="J8" s="105">
        <v>15</v>
      </c>
      <c r="K8" s="106">
        <v>19</v>
      </c>
      <c r="M8" s="103">
        <v>6</v>
      </c>
      <c r="N8" s="104">
        <v>15</v>
      </c>
      <c r="O8" s="105">
        <v>2</v>
      </c>
      <c r="P8" s="105">
        <v>6</v>
      </c>
      <c r="Q8" s="106">
        <v>19</v>
      </c>
    </row>
    <row r="9" spans="1:17">
      <c r="A9" s="103">
        <v>7</v>
      </c>
      <c r="B9" s="104">
        <v>7</v>
      </c>
      <c r="C9" s="105">
        <v>1</v>
      </c>
      <c r="D9" s="105">
        <v>20</v>
      </c>
      <c r="E9" s="106">
        <v>14</v>
      </c>
      <c r="G9" s="107">
        <v>7</v>
      </c>
      <c r="H9" s="108">
        <v>1</v>
      </c>
      <c r="I9" s="105">
        <v>7</v>
      </c>
      <c r="J9" s="105">
        <v>14</v>
      </c>
      <c r="K9" s="106">
        <v>20</v>
      </c>
      <c r="M9" s="103">
        <v>7</v>
      </c>
      <c r="N9" s="104">
        <v>14</v>
      </c>
      <c r="O9" s="105">
        <v>1</v>
      </c>
      <c r="P9" s="105">
        <v>7</v>
      </c>
      <c r="Q9" s="106">
        <v>20</v>
      </c>
    </row>
    <row r="10" spans="1:17">
      <c r="A10" s="103">
        <v>8</v>
      </c>
      <c r="B10" s="104">
        <v>8</v>
      </c>
      <c r="C10" s="105">
        <v>20</v>
      </c>
      <c r="D10" s="105">
        <v>1</v>
      </c>
      <c r="E10" s="106">
        <v>13</v>
      </c>
      <c r="G10" s="107">
        <v>8</v>
      </c>
      <c r="H10" s="108">
        <v>20</v>
      </c>
      <c r="I10" s="105">
        <v>8</v>
      </c>
      <c r="J10" s="105">
        <v>13</v>
      </c>
      <c r="K10" s="106">
        <v>1</v>
      </c>
      <c r="M10" s="103">
        <v>8</v>
      </c>
      <c r="N10" s="104">
        <v>13</v>
      </c>
      <c r="O10" s="105">
        <v>20</v>
      </c>
      <c r="P10" s="105">
        <v>8</v>
      </c>
      <c r="Q10" s="106">
        <v>1</v>
      </c>
    </row>
    <row r="11" spans="1:17">
      <c r="A11" s="103">
        <v>9</v>
      </c>
      <c r="B11" s="104">
        <v>9</v>
      </c>
      <c r="C11" s="105">
        <v>19</v>
      </c>
      <c r="D11" s="105">
        <v>2</v>
      </c>
      <c r="E11" s="106">
        <v>12</v>
      </c>
      <c r="G11" s="107">
        <v>9</v>
      </c>
      <c r="H11" s="108">
        <v>19</v>
      </c>
      <c r="I11" s="105">
        <v>9</v>
      </c>
      <c r="J11" s="105">
        <v>12</v>
      </c>
      <c r="K11" s="106">
        <v>2</v>
      </c>
      <c r="M11" s="103">
        <v>9</v>
      </c>
      <c r="N11" s="104">
        <v>12</v>
      </c>
      <c r="O11" s="105">
        <v>19</v>
      </c>
      <c r="P11" s="105">
        <v>9</v>
      </c>
      <c r="Q11" s="106">
        <v>2</v>
      </c>
    </row>
    <row r="12" spans="1:17">
      <c r="A12" s="103">
        <v>10</v>
      </c>
      <c r="B12" s="104">
        <v>10</v>
      </c>
      <c r="C12" s="105">
        <v>18</v>
      </c>
      <c r="D12" s="105">
        <v>3</v>
      </c>
      <c r="E12" s="106">
        <v>11</v>
      </c>
      <c r="G12" s="107">
        <v>10</v>
      </c>
      <c r="H12" s="108">
        <v>18</v>
      </c>
      <c r="I12" s="105">
        <v>10</v>
      </c>
      <c r="J12" s="105">
        <v>11</v>
      </c>
      <c r="K12" s="106">
        <v>3</v>
      </c>
      <c r="M12" s="103">
        <v>10</v>
      </c>
      <c r="N12" s="104">
        <v>11</v>
      </c>
      <c r="O12" s="105">
        <v>18</v>
      </c>
      <c r="P12" s="105">
        <v>10</v>
      </c>
      <c r="Q12" s="106">
        <v>3</v>
      </c>
    </row>
    <row r="13" spans="1:17">
      <c r="A13" s="103">
        <v>11</v>
      </c>
      <c r="B13" s="104">
        <v>11</v>
      </c>
      <c r="C13" s="105">
        <v>17</v>
      </c>
      <c r="D13" s="105">
        <v>4</v>
      </c>
      <c r="E13" s="106">
        <v>10</v>
      </c>
      <c r="G13" s="107">
        <v>11</v>
      </c>
      <c r="H13" s="108">
        <v>17</v>
      </c>
      <c r="I13" s="105">
        <v>11</v>
      </c>
      <c r="J13" s="105">
        <v>10</v>
      </c>
      <c r="K13" s="106">
        <v>4</v>
      </c>
      <c r="M13" s="103">
        <v>11</v>
      </c>
      <c r="N13" s="104">
        <v>10</v>
      </c>
      <c r="O13" s="105">
        <v>17</v>
      </c>
      <c r="P13" s="105">
        <v>11</v>
      </c>
      <c r="Q13" s="106">
        <v>4</v>
      </c>
    </row>
    <row r="14" spans="1:17">
      <c r="A14" s="103">
        <v>12</v>
      </c>
      <c r="B14" s="104">
        <v>12</v>
      </c>
      <c r="C14" s="105">
        <v>16</v>
      </c>
      <c r="D14" s="105">
        <v>5</v>
      </c>
      <c r="E14" s="106">
        <v>9</v>
      </c>
      <c r="G14" s="107">
        <v>12</v>
      </c>
      <c r="H14" s="108">
        <v>16</v>
      </c>
      <c r="I14" s="105">
        <v>12</v>
      </c>
      <c r="J14" s="105">
        <v>9</v>
      </c>
      <c r="K14" s="106">
        <v>5</v>
      </c>
      <c r="M14" s="103">
        <v>12</v>
      </c>
      <c r="N14" s="104">
        <v>9</v>
      </c>
      <c r="O14" s="105">
        <v>16</v>
      </c>
      <c r="P14" s="105">
        <v>12</v>
      </c>
      <c r="Q14" s="106">
        <v>5</v>
      </c>
    </row>
    <row r="15" spans="1:17">
      <c r="A15" s="103">
        <v>13</v>
      </c>
      <c r="B15" s="104">
        <v>13</v>
      </c>
      <c r="C15" s="105">
        <v>15</v>
      </c>
      <c r="D15" s="105">
        <v>6</v>
      </c>
      <c r="E15" s="106">
        <v>8</v>
      </c>
      <c r="G15" s="107">
        <v>13</v>
      </c>
      <c r="H15" s="108">
        <v>15</v>
      </c>
      <c r="I15" s="105">
        <v>13</v>
      </c>
      <c r="J15" s="105">
        <v>8</v>
      </c>
      <c r="K15" s="106">
        <v>6</v>
      </c>
      <c r="M15" s="103">
        <v>13</v>
      </c>
      <c r="N15" s="104">
        <v>8</v>
      </c>
      <c r="O15" s="105">
        <v>15</v>
      </c>
      <c r="P15" s="105">
        <v>13</v>
      </c>
      <c r="Q15" s="106">
        <v>6</v>
      </c>
    </row>
    <row r="16" spans="1:17">
      <c r="A16" s="103">
        <v>14</v>
      </c>
      <c r="B16" s="104">
        <v>14</v>
      </c>
      <c r="C16" s="105">
        <v>14</v>
      </c>
      <c r="D16" s="105">
        <v>7</v>
      </c>
      <c r="E16" s="106">
        <v>7</v>
      </c>
      <c r="G16" s="107">
        <v>14</v>
      </c>
      <c r="H16" s="108">
        <v>14</v>
      </c>
      <c r="I16" s="105">
        <v>14</v>
      </c>
      <c r="J16" s="105">
        <v>7</v>
      </c>
      <c r="K16" s="106">
        <v>7</v>
      </c>
      <c r="M16" s="103">
        <v>14</v>
      </c>
      <c r="N16" s="104">
        <v>7</v>
      </c>
      <c r="O16" s="105">
        <v>14</v>
      </c>
      <c r="P16" s="105">
        <v>14</v>
      </c>
      <c r="Q16" s="106">
        <v>7</v>
      </c>
    </row>
    <row r="17" spans="1:17">
      <c r="A17" s="103">
        <v>15</v>
      </c>
      <c r="B17" s="104">
        <v>15</v>
      </c>
      <c r="C17" s="105">
        <v>13</v>
      </c>
      <c r="D17" s="105">
        <v>8</v>
      </c>
      <c r="E17" s="106">
        <v>6</v>
      </c>
      <c r="G17" s="107">
        <v>15</v>
      </c>
      <c r="H17" s="108">
        <v>13</v>
      </c>
      <c r="I17" s="105">
        <v>15</v>
      </c>
      <c r="J17" s="105">
        <v>6</v>
      </c>
      <c r="K17" s="106">
        <v>8</v>
      </c>
      <c r="M17" s="103">
        <v>15</v>
      </c>
      <c r="N17" s="104">
        <v>6</v>
      </c>
      <c r="O17" s="105">
        <v>13</v>
      </c>
      <c r="P17" s="105">
        <v>15</v>
      </c>
      <c r="Q17" s="106">
        <v>8</v>
      </c>
    </row>
    <row r="18" spans="1:17">
      <c r="A18" s="103">
        <v>16</v>
      </c>
      <c r="B18" s="104">
        <v>16</v>
      </c>
      <c r="C18" s="105">
        <v>12</v>
      </c>
      <c r="D18" s="105">
        <v>9</v>
      </c>
      <c r="E18" s="106">
        <v>5</v>
      </c>
      <c r="G18" s="107">
        <v>16</v>
      </c>
      <c r="H18" s="108">
        <v>12</v>
      </c>
      <c r="I18" s="105">
        <v>16</v>
      </c>
      <c r="J18" s="105">
        <v>5</v>
      </c>
      <c r="K18" s="106">
        <v>9</v>
      </c>
      <c r="M18" s="103">
        <v>16</v>
      </c>
      <c r="N18" s="104">
        <v>5</v>
      </c>
      <c r="O18" s="105">
        <v>12</v>
      </c>
      <c r="P18" s="105">
        <v>16</v>
      </c>
      <c r="Q18" s="106">
        <v>9</v>
      </c>
    </row>
    <row r="19" spans="1:17">
      <c r="A19" s="103">
        <v>17</v>
      </c>
      <c r="B19" s="104">
        <v>17</v>
      </c>
      <c r="C19" s="105">
        <v>11</v>
      </c>
      <c r="D19" s="105">
        <v>10</v>
      </c>
      <c r="E19" s="106">
        <v>4</v>
      </c>
      <c r="G19" s="107">
        <v>17</v>
      </c>
      <c r="H19" s="108">
        <v>11</v>
      </c>
      <c r="I19" s="105">
        <v>17</v>
      </c>
      <c r="J19" s="105">
        <v>4</v>
      </c>
      <c r="K19" s="106">
        <v>10</v>
      </c>
      <c r="M19" s="103">
        <v>17</v>
      </c>
      <c r="N19" s="104">
        <v>4</v>
      </c>
      <c r="O19" s="105">
        <v>11</v>
      </c>
      <c r="P19" s="105">
        <v>17</v>
      </c>
      <c r="Q19" s="106">
        <v>10</v>
      </c>
    </row>
    <row r="20" spans="1:17">
      <c r="A20" s="103">
        <v>18</v>
      </c>
      <c r="B20" s="104">
        <v>18</v>
      </c>
      <c r="C20" s="105">
        <v>10</v>
      </c>
      <c r="D20" s="105">
        <v>11</v>
      </c>
      <c r="E20" s="106">
        <v>3</v>
      </c>
      <c r="G20" s="107">
        <v>18</v>
      </c>
      <c r="H20" s="108">
        <v>10</v>
      </c>
      <c r="I20" s="105">
        <v>18</v>
      </c>
      <c r="J20" s="105">
        <v>3</v>
      </c>
      <c r="K20" s="106">
        <v>11</v>
      </c>
      <c r="M20" s="103">
        <v>18</v>
      </c>
      <c r="N20" s="104">
        <v>3</v>
      </c>
      <c r="O20" s="105">
        <v>10</v>
      </c>
      <c r="P20" s="105">
        <v>18</v>
      </c>
      <c r="Q20" s="106">
        <v>11</v>
      </c>
    </row>
    <row r="21" spans="1:17">
      <c r="A21" s="103">
        <v>19</v>
      </c>
      <c r="B21" s="104">
        <v>19</v>
      </c>
      <c r="C21" s="105">
        <v>9</v>
      </c>
      <c r="D21" s="105">
        <v>12</v>
      </c>
      <c r="E21" s="106">
        <v>2</v>
      </c>
      <c r="G21" s="107">
        <v>19</v>
      </c>
      <c r="H21" s="108">
        <v>9</v>
      </c>
      <c r="I21" s="105">
        <v>19</v>
      </c>
      <c r="J21" s="105">
        <v>2</v>
      </c>
      <c r="K21" s="106">
        <v>12</v>
      </c>
      <c r="M21" s="103">
        <v>19</v>
      </c>
      <c r="N21" s="104">
        <v>2</v>
      </c>
      <c r="O21" s="105">
        <v>9</v>
      </c>
      <c r="P21" s="105">
        <v>19</v>
      </c>
      <c r="Q21" s="106">
        <v>12</v>
      </c>
    </row>
    <row r="22" spans="1:17" ht="16.5" thickBot="1">
      <c r="A22" s="109">
        <v>20</v>
      </c>
      <c r="B22" s="110">
        <v>20</v>
      </c>
      <c r="C22" s="111">
        <v>8</v>
      </c>
      <c r="D22" s="111">
        <v>13</v>
      </c>
      <c r="E22" s="112">
        <v>1</v>
      </c>
      <c r="G22" s="113">
        <v>20</v>
      </c>
      <c r="H22" s="114">
        <v>8</v>
      </c>
      <c r="I22" s="111">
        <v>20</v>
      </c>
      <c r="J22" s="111">
        <v>1</v>
      </c>
      <c r="K22" s="112">
        <v>13</v>
      </c>
      <c r="M22" s="109">
        <v>20</v>
      </c>
      <c r="N22" s="110">
        <v>1</v>
      </c>
      <c r="O22" s="111">
        <v>8</v>
      </c>
      <c r="P22" s="111">
        <v>20</v>
      </c>
      <c r="Q22" s="112">
        <v>13</v>
      </c>
    </row>
    <row r="23" spans="1:17" ht="16.5" thickBot="1"/>
    <row r="24" spans="1:17" ht="21.75" thickBot="1">
      <c r="A24" s="129">
        <v>19</v>
      </c>
      <c r="B24" s="493" t="s">
        <v>65</v>
      </c>
      <c r="C24" s="494"/>
      <c r="D24" s="494"/>
      <c r="E24" s="495"/>
      <c r="G24" s="88"/>
      <c r="H24" s="493" t="s">
        <v>65</v>
      </c>
      <c r="I24" s="494"/>
      <c r="J24" s="494"/>
      <c r="K24" s="495"/>
      <c r="M24" s="88"/>
      <c r="N24" s="493" t="s">
        <v>65</v>
      </c>
      <c r="O24" s="494"/>
      <c r="P24" s="494"/>
      <c r="Q24" s="495"/>
    </row>
    <row r="25" spans="1:17" ht="16.5" thickBot="1">
      <c r="A25" s="90" t="s">
        <v>121</v>
      </c>
      <c r="B25" s="91">
        <v>1</v>
      </c>
      <c r="C25" s="92">
        <v>2</v>
      </c>
      <c r="D25" s="92">
        <v>3</v>
      </c>
      <c r="E25" s="93">
        <v>4</v>
      </c>
      <c r="G25" s="90" t="s">
        <v>121</v>
      </c>
      <c r="H25" s="91">
        <v>1</v>
      </c>
      <c r="I25" s="92">
        <v>2</v>
      </c>
      <c r="J25" s="92">
        <v>3</v>
      </c>
      <c r="K25" s="93">
        <v>4</v>
      </c>
      <c r="M25" s="90" t="s">
        <v>121</v>
      </c>
      <c r="N25" s="91">
        <v>1</v>
      </c>
      <c r="O25" s="92">
        <v>2</v>
      </c>
      <c r="P25" s="92">
        <v>3</v>
      </c>
      <c r="Q25" s="93">
        <v>4</v>
      </c>
    </row>
    <row r="26" spans="1:17">
      <c r="A26" s="98">
        <v>1</v>
      </c>
      <c r="B26" s="99">
        <v>1</v>
      </c>
      <c r="C26" s="100">
        <v>9</v>
      </c>
      <c r="D26" s="100">
        <v>11</v>
      </c>
      <c r="E26" s="101">
        <v>19</v>
      </c>
      <c r="G26" s="98">
        <v>1</v>
      </c>
      <c r="H26" s="99">
        <v>9</v>
      </c>
      <c r="I26" s="100">
        <v>19</v>
      </c>
      <c r="J26" s="100">
        <v>1</v>
      </c>
      <c r="K26" s="101">
        <v>11</v>
      </c>
      <c r="M26" s="98">
        <v>1</v>
      </c>
      <c r="N26" s="95">
        <v>19</v>
      </c>
      <c r="O26" s="96">
        <v>11</v>
      </c>
      <c r="P26" s="96">
        <v>9</v>
      </c>
      <c r="Q26" s="97">
        <v>1</v>
      </c>
    </row>
    <row r="27" spans="1:17">
      <c r="A27" s="107">
        <v>2</v>
      </c>
      <c r="B27" s="108">
        <v>2</v>
      </c>
      <c r="C27" s="105">
        <v>8</v>
      </c>
      <c r="D27" s="105">
        <v>12</v>
      </c>
      <c r="E27" s="106">
        <v>18</v>
      </c>
      <c r="G27" s="107">
        <v>2</v>
      </c>
      <c r="H27" s="108">
        <v>8</v>
      </c>
      <c r="I27" s="105">
        <v>18</v>
      </c>
      <c r="J27" s="105">
        <v>2</v>
      </c>
      <c r="K27" s="106">
        <v>12</v>
      </c>
      <c r="M27" s="107">
        <v>2</v>
      </c>
      <c r="N27" s="104">
        <v>18</v>
      </c>
      <c r="O27" s="105">
        <v>12</v>
      </c>
      <c r="P27" s="105">
        <v>8</v>
      </c>
      <c r="Q27" s="106">
        <v>2</v>
      </c>
    </row>
    <row r="28" spans="1:17">
      <c r="A28" s="107">
        <v>3</v>
      </c>
      <c r="B28" s="108">
        <v>3</v>
      </c>
      <c r="C28" s="105">
        <v>7</v>
      </c>
      <c r="D28" s="105">
        <v>13</v>
      </c>
      <c r="E28" s="106">
        <v>17</v>
      </c>
      <c r="G28" s="107">
        <v>3</v>
      </c>
      <c r="H28" s="108">
        <v>7</v>
      </c>
      <c r="I28" s="105">
        <v>17</v>
      </c>
      <c r="J28" s="105">
        <v>3</v>
      </c>
      <c r="K28" s="106">
        <v>13</v>
      </c>
      <c r="M28" s="107">
        <v>3</v>
      </c>
      <c r="N28" s="104">
        <v>17</v>
      </c>
      <c r="O28" s="105">
        <v>13</v>
      </c>
      <c r="P28" s="105">
        <v>7</v>
      </c>
      <c r="Q28" s="106">
        <v>3</v>
      </c>
    </row>
    <row r="29" spans="1:17">
      <c r="A29" s="107">
        <v>4</v>
      </c>
      <c r="B29" s="108">
        <v>4</v>
      </c>
      <c r="C29" s="105">
        <v>6</v>
      </c>
      <c r="D29" s="105">
        <v>14</v>
      </c>
      <c r="E29" s="106">
        <v>16</v>
      </c>
      <c r="G29" s="107">
        <v>4</v>
      </c>
      <c r="H29" s="108">
        <v>6</v>
      </c>
      <c r="I29" s="105">
        <v>16</v>
      </c>
      <c r="J29" s="105">
        <v>4</v>
      </c>
      <c r="K29" s="106">
        <v>14</v>
      </c>
      <c r="M29" s="107">
        <v>4</v>
      </c>
      <c r="N29" s="104">
        <v>16</v>
      </c>
      <c r="O29" s="105">
        <v>14</v>
      </c>
      <c r="P29" s="105">
        <v>6</v>
      </c>
      <c r="Q29" s="106">
        <v>4</v>
      </c>
    </row>
    <row r="30" spans="1:17">
      <c r="A30" s="107">
        <v>5</v>
      </c>
      <c r="B30" s="108">
        <v>5</v>
      </c>
      <c r="C30" s="105">
        <v>5</v>
      </c>
      <c r="D30" s="105">
        <v>15</v>
      </c>
      <c r="E30" s="106">
        <v>15</v>
      </c>
      <c r="G30" s="107">
        <v>5</v>
      </c>
      <c r="H30" s="108">
        <v>5</v>
      </c>
      <c r="I30" s="105">
        <v>15</v>
      </c>
      <c r="J30" s="105">
        <v>5</v>
      </c>
      <c r="K30" s="106">
        <v>15</v>
      </c>
      <c r="M30" s="107">
        <v>5</v>
      </c>
      <c r="N30" s="104">
        <v>15</v>
      </c>
      <c r="O30" s="105">
        <v>15</v>
      </c>
      <c r="P30" s="105">
        <v>5</v>
      </c>
      <c r="Q30" s="106">
        <v>5</v>
      </c>
    </row>
    <row r="31" spans="1:17">
      <c r="A31" s="107">
        <v>6</v>
      </c>
      <c r="B31" s="108">
        <v>6</v>
      </c>
      <c r="C31" s="105">
        <v>4</v>
      </c>
      <c r="D31" s="105">
        <v>16</v>
      </c>
      <c r="E31" s="106">
        <v>14</v>
      </c>
      <c r="G31" s="107">
        <v>6</v>
      </c>
      <c r="H31" s="108">
        <v>4</v>
      </c>
      <c r="I31" s="105">
        <v>14</v>
      </c>
      <c r="J31" s="105">
        <v>6</v>
      </c>
      <c r="K31" s="106">
        <v>16</v>
      </c>
      <c r="M31" s="107">
        <v>6</v>
      </c>
      <c r="N31" s="104">
        <v>14</v>
      </c>
      <c r="O31" s="105">
        <v>16</v>
      </c>
      <c r="P31" s="105">
        <v>4</v>
      </c>
      <c r="Q31" s="106">
        <v>6</v>
      </c>
    </row>
    <row r="32" spans="1:17">
      <c r="A32" s="107">
        <v>7</v>
      </c>
      <c r="B32" s="108">
        <v>7</v>
      </c>
      <c r="C32" s="105">
        <v>3</v>
      </c>
      <c r="D32" s="105">
        <v>17</v>
      </c>
      <c r="E32" s="106">
        <v>13</v>
      </c>
      <c r="G32" s="107">
        <v>7</v>
      </c>
      <c r="H32" s="108">
        <v>3</v>
      </c>
      <c r="I32" s="105">
        <v>13</v>
      </c>
      <c r="J32" s="105">
        <v>7</v>
      </c>
      <c r="K32" s="106">
        <v>17</v>
      </c>
      <c r="M32" s="107">
        <v>7</v>
      </c>
      <c r="N32" s="104">
        <v>13</v>
      </c>
      <c r="O32" s="105">
        <v>17</v>
      </c>
      <c r="P32" s="105">
        <v>3</v>
      </c>
      <c r="Q32" s="106">
        <v>7</v>
      </c>
    </row>
    <row r="33" spans="1:17">
      <c r="A33" s="107">
        <v>8</v>
      </c>
      <c r="B33" s="108">
        <v>8</v>
      </c>
      <c r="C33" s="105">
        <v>2</v>
      </c>
      <c r="D33" s="105">
        <v>18</v>
      </c>
      <c r="E33" s="106">
        <v>12</v>
      </c>
      <c r="G33" s="107">
        <v>8</v>
      </c>
      <c r="H33" s="108">
        <v>2</v>
      </c>
      <c r="I33" s="105">
        <v>12</v>
      </c>
      <c r="J33" s="105">
        <v>8</v>
      </c>
      <c r="K33" s="106">
        <v>18</v>
      </c>
      <c r="M33" s="107">
        <v>8</v>
      </c>
      <c r="N33" s="104">
        <v>12</v>
      </c>
      <c r="O33" s="105">
        <v>18</v>
      </c>
      <c r="P33" s="105">
        <v>2</v>
      </c>
      <c r="Q33" s="106">
        <v>8</v>
      </c>
    </row>
    <row r="34" spans="1:17">
      <c r="A34" s="107">
        <v>9</v>
      </c>
      <c r="B34" s="108">
        <v>9</v>
      </c>
      <c r="C34" s="105">
        <v>1</v>
      </c>
      <c r="D34" s="105">
        <v>19</v>
      </c>
      <c r="E34" s="106">
        <v>11</v>
      </c>
      <c r="G34" s="107">
        <v>9</v>
      </c>
      <c r="H34" s="108">
        <v>1</v>
      </c>
      <c r="I34" s="105">
        <v>11</v>
      </c>
      <c r="J34" s="105">
        <v>9</v>
      </c>
      <c r="K34" s="106">
        <v>19</v>
      </c>
      <c r="M34" s="107">
        <v>9</v>
      </c>
      <c r="N34" s="104">
        <v>11</v>
      </c>
      <c r="O34" s="105">
        <v>19</v>
      </c>
      <c r="P34" s="105">
        <v>1</v>
      </c>
      <c r="Q34" s="106">
        <v>9</v>
      </c>
    </row>
    <row r="35" spans="1:17">
      <c r="A35" s="107">
        <v>10</v>
      </c>
      <c r="B35" s="108">
        <v>10</v>
      </c>
      <c r="C35" s="105">
        <v>19</v>
      </c>
      <c r="D35" s="105">
        <v>1</v>
      </c>
      <c r="E35" s="106">
        <v>10</v>
      </c>
      <c r="G35" s="107">
        <v>10</v>
      </c>
      <c r="H35" s="108">
        <v>19</v>
      </c>
      <c r="I35" s="105">
        <v>10</v>
      </c>
      <c r="J35" s="105">
        <v>10</v>
      </c>
      <c r="K35" s="106">
        <v>1</v>
      </c>
      <c r="M35" s="107">
        <v>10</v>
      </c>
      <c r="N35" s="104">
        <v>10</v>
      </c>
      <c r="O35" s="105">
        <v>1</v>
      </c>
      <c r="P35" s="105">
        <v>19</v>
      </c>
      <c r="Q35" s="106">
        <v>10</v>
      </c>
    </row>
    <row r="36" spans="1:17">
      <c r="A36" s="107">
        <v>11</v>
      </c>
      <c r="B36" s="108">
        <v>11</v>
      </c>
      <c r="C36" s="105">
        <v>18</v>
      </c>
      <c r="D36" s="105">
        <v>2</v>
      </c>
      <c r="E36" s="106">
        <v>9</v>
      </c>
      <c r="G36" s="107">
        <v>11</v>
      </c>
      <c r="H36" s="108">
        <v>18</v>
      </c>
      <c r="I36" s="105">
        <v>9</v>
      </c>
      <c r="J36" s="105">
        <v>11</v>
      </c>
      <c r="K36" s="106">
        <v>2</v>
      </c>
      <c r="M36" s="107">
        <v>11</v>
      </c>
      <c r="N36" s="104">
        <v>9</v>
      </c>
      <c r="O36" s="105">
        <v>2</v>
      </c>
      <c r="P36" s="105">
        <v>18</v>
      </c>
      <c r="Q36" s="106">
        <v>11</v>
      </c>
    </row>
    <row r="37" spans="1:17">
      <c r="A37" s="107">
        <v>12</v>
      </c>
      <c r="B37" s="108">
        <v>12</v>
      </c>
      <c r="C37" s="105">
        <v>17</v>
      </c>
      <c r="D37" s="105">
        <v>3</v>
      </c>
      <c r="E37" s="106">
        <v>8</v>
      </c>
      <c r="G37" s="107">
        <v>12</v>
      </c>
      <c r="H37" s="108">
        <v>17</v>
      </c>
      <c r="I37" s="105">
        <v>8</v>
      </c>
      <c r="J37" s="105">
        <v>12</v>
      </c>
      <c r="K37" s="106">
        <v>3</v>
      </c>
      <c r="M37" s="107">
        <v>12</v>
      </c>
      <c r="N37" s="104">
        <v>8</v>
      </c>
      <c r="O37" s="105">
        <v>3</v>
      </c>
      <c r="P37" s="105">
        <v>17</v>
      </c>
      <c r="Q37" s="106">
        <v>12</v>
      </c>
    </row>
    <row r="38" spans="1:17">
      <c r="A38" s="107">
        <v>13</v>
      </c>
      <c r="B38" s="108">
        <v>13</v>
      </c>
      <c r="C38" s="105">
        <v>16</v>
      </c>
      <c r="D38" s="105">
        <v>4</v>
      </c>
      <c r="E38" s="106">
        <v>7</v>
      </c>
      <c r="G38" s="107">
        <v>13</v>
      </c>
      <c r="H38" s="108">
        <v>16</v>
      </c>
      <c r="I38" s="105">
        <v>7</v>
      </c>
      <c r="J38" s="105">
        <v>13</v>
      </c>
      <c r="K38" s="106">
        <v>4</v>
      </c>
      <c r="M38" s="107">
        <v>13</v>
      </c>
      <c r="N38" s="104">
        <v>7</v>
      </c>
      <c r="O38" s="105">
        <v>4</v>
      </c>
      <c r="P38" s="105">
        <v>16</v>
      </c>
      <c r="Q38" s="106">
        <v>13</v>
      </c>
    </row>
    <row r="39" spans="1:17">
      <c r="A39" s="107">
        <v>14</v>
      </c>
      <c r="B39" s="108">
        <v>14</v>
      </c>
      <c r="C39" s="105">
        <v>15</v>
      </c>
      <c r="D39" s="105">
        <v>5</v>
      </c>
      <c r="E39" s="106">
        <v>6</v>
      </c>
      <c r="G39" s="107">
        <v>14</v>
      </c>
      <c r="H39" s="108">
        <v>15</v>
      </c>
      <c r="I39" s="105">
        <v>6</v>
      </c>
      <c r="J39" s="105">
        <v>14</v>
      </c>
      <c r="K39" s="106">
        <v>5</v>
      </c>
      <c r="M39" s="107">
        <v>14</v>
      </c>
      <c r="N39" s="104">
        <v>6</v>
      </c>
      <c r="O39" s="105">
        <v>5</v>
      </c>
      <c r="P39" s="105">
        <v>15</v>
      </c>
      <c r="Q39" s="106">
        <v>14</v>
      </c>
    </row>
    <row r="40" spans="1:17">
      <c r="A40" s="107">
        <v>15</v>
      </c>
      <c r="B40" s="108">
        <v>15</v>
      </c>
      <c r="C40" s="105">
        <v>14</v>
      </c>
      <c r="D40" s="105">
        <v>6</v>
      </c>
      <c r="E40" s="106">
        <v>5</v>
      </c>
      <c r="G40" s="107">
        <v>15</v>
      </c>
      <c r="H40" s="108">
        <v>14</v>
      </c>
      <c r="I40" s="105">
        <v>5</v>
      </c>
      <c r="J40" s="105">
        <v>15</v>
      </c>
      <c r="K40" s="106">
        <v>6</v>
      </c>
      <c r="M40" s="107">
        <v>15</v>
      </c>
      <c r="N40" s="104">
        <v>5</v>
      </c>
      <c r="O40" s="105">
        <v>6</v>
      </c>
      <c r="P40" s="105">
        <v>14</v>
      </c>
      <c r="Q40" s="106">
        <v>15</v>
      </c>
    </row>
    <row r="41" spans="1:17">
      <c r="A41" s="107">
        <v>16</v>
      </c>
      <c r="B41" s="108">
        <v>16</v>
      </c>
      <c r="C41" s="105">
        <v>13</v>
      </c>
      <c r="D41" s="105">
        <v>7</v>
      </c>
      <c r="E41" s="106">
        <v>4</v>
      </c>
      <c r="G41" s="107">
        <v>16</v>
      </c>
      <c r="H41" s="108">
        <v>13</v>
      </c>
      <c r="I41" s="105">
        <v>4</v>
      </c>
      <c r="J41" s="105">
        <v>16</v>
      </c>
      <c r="K41" s="106">
        <v>7</v>
      </c>
      <c r="M41" s="107">
        <v>16</v>
      </c>
      <c r="N41" s="104">
        <v>4</v>
      </c>
      <c r="O41" s="105">
        <v>7</v>
      </c>
      <c r="P41" s="105">
        <v>13</v>
      </c>
      <c r="Q41" s="106">
        <v>16</v>
      </c>
    </row>
    <row r="42" spans="1:17">
      <c r="A42" s="107">
        <v>17</v>
      </c>
      <c r="B42" s="108">
        <v>17</v>
      </c>
      <c r="C42" s="105">
        <v>12</v>
      </c>
      <c r="D42" s="105">
        <v>8</v>
      </c>
      <c r="E42" s="106">
        <v>3</v>
      </c>
      <c r="G42" s="107">
        <v>17</v>
      </c>
      <c r="H42" s="108">
        <v>12</v>
      </c>
      <c r="I42" s="105">
        <v>3</v>
      </c>
      <c r="J42" s="105">
        <v>17</v>
      </c>
      <c r="K42" s="106">
        <v>8</v>
      </c>
      <c r="M42" s="107">
        <v>17</v>
      </c>
      <c r="N42" s="104">
        <v>3</v>
      </c>
      <c r="O42" s="105">
        <v>8</v>
      </c>
      <c r="P42" s="105">
        <v>12</v>
      </c>
      <c r="Q42" s="106">
        <v>17</v>
      </c>
    </row>
    <row r="43" spans="1:17">
      <c r="A43" s="107">
        <v>18</v>
      </c>
      <c r="B43" s="108">
        <v>18</v>
      </c>
      <c r="C43" s="105">
        <v>11</v>
      </c>
      <c r="D43" s="105">
        <v>9</v>
      </c>
      <c r="E43" s="106">
        <v>2</v>
      </c>
      <c r="G43" s="107">
        <v>18</v>
      </c>
      <c r="H43" s="108">
        <v>11</v>
      </c>
      <c r="I43" s="105">
        <v>2</v>
      </c>
      <c r="J43" s="105">
        <v>18</v>
      </c>
      <c r="K43" s="106">
        <v>9</v>
      </c>
      <c r="M43" s="107">
        <v>18</v>
      </c>
      <c r="N43" s="104">
        <v>2</v>
      </c>
      <c r="O43" s="105">
        <v>9</v>
      </c>
      <c r="P43" s="105">
        <v>11</v>
      </c>
      <c r="Q43" s="106">
        <v>18</v>
      </c>
    </row>
    <row r="44" spans="1:17" ht="16.5" thickBot="1">
      <c r="A44" s="113">
        <v>19</v>
      </c>
      <c r="B44" s="114">
        <v>19</v>
      </c>
      <c r="C44" s="111">
        <v>10</v>
      </c>
      <c r="D44" s="111">
        <v>10</v>
      </c>
      <c r="E44" s="112">
        <v>1</v>
      </c>
      <c r="G44" s="113">
        <v>19</v>
      </c>
      <c r="H44" s="114">
        <v>10</v>
      </c>
      <c r="I44" s="111">
        <v>1</v>
      </c>
      <c r="J44" s="111">
        <v>19</v>
      </c>
      <c r="K44" s="112">
        <v>10</v>
      </c>
      <c r="M44" s="113">
        <v>19</v>
      </c>
      <c r="N44" s="110">
        <v>1</v>
      </c>
      <c r="O44" s="111">
        <v>10</v>
      </c>
      <c r="P44" s="111">
        <v>10</v>
      </c>
      <c r="Q44" s="112">
        <v>19</v>
      </c>
    </row>
    <row r="48" spans="1:17" ht="16.5" thickBot="1">
      <c r="B48" s="492" t="s">
        <v>67</v>
      </c>
      <c r="C48" s="492"/>
      <c r="D48" s="492"/>
      <c r="H48" s="492" t="s">
        <v>68</v>
      </c>
      <c r="I48" s="492"/>
      <c r="J48" s="492"/>
      <c r="N48" s="492" t="s">
        <v>69</v>
      </c>
      <c r="O48" s="492"/>
      <c r="P48" s="492"/>
    </row>
    <row r="49" spans="1:17" ht="21.75" thickBot="1">
      <c r="A49" s="130">
        <v>18</v>
      </c>
      <c r="B49" s="496" t="s">
        <v>65</v>
      </c>
      <c r="C49" s="494"/>
      <c r="D49" s="494"/>
      <c r="E49" s="495"/>
      <c r="G49" s="88"/>
      <c r="H49" s="493" t="s">
        <v>65</v>
      </c>
      <c r="I49" s="494"/>
      <c r="J49" s="494"/>
      <c r="K49" s="495"/>
      <c r="M49" s="88"/>
      <c r="N49" s="493" t="s">
        <v>65</v>
      </c>
      <c r="O49" s="494"/>
      <c r="P49" s="494"/>
      <c r="Q49" s="495"/>
    </row>
    <row r="50" spans="1:17" ht="16.5" thickBot="1">
      <c r="A50" s="90" t="s">
        <v>121</v>
      </c>
      <c r="B50" s="116">
        <v>1</v>
      </c>
      <c r="C50" s="92">
        <v>2</v>
      </c>
      <c r="D50" s="92">
        <v>3</v>
      </c>
      <c r="E50" s="93">
        <v>4</v>
      </c>
      <c r="G50" s="90" t="s">
        <v>121</v>
      </c>
      <c r="H50" s="117">
        <v>1</v>
      </c>
      <c r="I50" s="118">
        <v>2</v>
      </c>
      <c r="J50" s="118">
        <v>3</v>
      </c>
      <c r="K50" s="119">
        <v>4</v>
      </c>
      <c r="M50" s="90" t="s">
        <v>121</v>
      </c>
      <c r="N50" s="91">
        <v>1</v>
      </c>
      <c r="O50" s="92">
        <v>2</v>
      </c>
      <c r="P50" s="92">
        <v>3</v>
      </c>
      <c r="Q50" s="93">
        <v>4</v>
      </c>
    </row>
    <row r="51" spans="1:17">
      <c r="A51" s="98">
        <v>1</v>
      </c>
      <c r="B51" s="120">
        <v>1</v>
      </c>
      <c r="C51" s="96">
        <v>9</v>
      </c>
      <c r="D51" s="96">
        <v>10</v>
      </c>
      <c r="E51" s="97">
        <v>18</v>
      </c>
      <c r="G51" s="98">
        <v>1</v>
      </c>
      <c r="H51" s="95">
        <v>9</v>
      </c>
      <c r="I51" s="96">
        <v>18</v>
      </c>
      <c r="J51" s="96">
        <v>1</v>
      </c>
      <c r="K51" s="97">
        <v>10</v>
      </c>
      <c r="M51" s="98">
        <v>1</v>
      </c>
      <c r="N51" s="95">
        <v>18</v>
      </c>
      <c r="O51" s="96">
        <v>10</v>
      </c>
      <c r="P51" s="96">
        <v>9</v>
      </c>
      <c r="Q51" s="97">
        <v>1</v>
      </c>
    </row>
    <row r="52" spans="1:17">
      <c r="A52" s="107">
        <v>2</v>
      </c>
      <c r="B52" s="108">
        <v>2</v>
      </c>
      <c r="C52" s="105">
        <v>8</v>
      </c>
      <c r="D52" s="105">
        <v>11</v>
      </c>
      <c r="E52" s="106">
        <v>17</v>
      </c>
      <c r="G52" s="107">
        <v>2</v>
      </c>
      <c r="H52" s="104">
        <v>8</v>
      </c>
      <c r="I52" s="105">
        <v>17</v>
      </c>
      <c r="J52" s="105">
        <v>2</v>
      </c>
      <c r="K52" s="106">
        <v>11</v>
      </c>
      <c r="M52" s="107">
        <v>2</v>
      </c>
      <c r="N52" s="104">
        <v>17</v>
      </c>
      <c r="O52" s="105">
        <v>11</v>
      </c>
      <c r="P52" s="105">
        <v>8</v>
      </c>
      <c r="Q52" s="106">
        <v>2</v>
      </c>
    </row>
    <row r="53" spans="1:17">
      <c r="A53" s="107">
        <v>3</v>
      </c>
      <c r="B53" s="108">
        <v>3</v>
      </c>
      <c r="C53" s="105">
        <v>7</v>
      </c>
      <c r="D53" s="100">
        <v>12</v>
      </c>
      <c r="E53" s="106">
        <v>16</v>
      </c>
      <c r="G53" s="107">
        <v>3</v>
      </c>
      <c r="H53" s="104">
        <v>7</v>
      </c>
      <c r="I53" s="105">
        <v>16</v>
      </c>
      <c r="J53" s="105">
        <v>3</v>
      </c>
      <c r="K53" s="106">
        <v>12</v>
      </c>
      <c r="M53" s="107">
        <v>3</v>
      </c>
      <c r="N53" s="104">
        <v>16</v>
      </c>
      <c r="O53" s="105">
        <v>12</v>
      </c>
      <c r="P53" s="105">
        <v>7</v>
      </c>
      <c r="Q53" s="106">
        <v>3</v>
      </c>
    </row>
    <row r="54" spans="1:17">
      <c r="A54" s="107">
        <v>4</v>
      </c>
      <c r="B54" s="108">
        <v>4</v>
      </c>
      <c r="C54" s="105">
        <v>6</v>
      </c>
      <c r="D54" s="105">
        <v>13</v>
      </c>
      <c r="E54" s="106">
        <v>15</v>
      </c>
      <c r="G54" s="107">
        <v>4</v>
      </c>
      <c r="H54" s="104">
        <v>6</v>
      </c>
      <c r="I54" s="105">
        <v>15</v>
      </c>
      <c r="J54" s="105">
        <v>4</v>
      </c>
      <c r="K54" s="106">
        <v>13</v>
      </c>
      <c r="M54" s="107">
        <v>4</v>
      </c>
      <c r="N54" s="104">
        <v>15</v>
      </c>
      <c r="O54" s="105">
        <v>13</v>
      </c>
      <c r="P54" s="105">
        <v>6</v>
      </c>
      <c r="Q54" s="106">
        <v>4</v>
      </c>
    </row>
    <row r="55" spans="1:17">
      <c r="A55" s="107">
        <v>5</v>
      </c>
      <c r="B55" s="108">
        <v>5</v>
      </c>
      <c r="C55" s="105">
        <v>5</v>
      </c>
      <c r="D55" s="100">
        <v>14</v>
      </c>
      <c r="E55" s="106">
        <v>14</v>
      </c>
      <c r="G55" s="107">
        <v>5</v>
      </c>
      <c r="H55" s="104">
        <v>5</v>
      </c>
      <c r="I55" s="105">
        <v>14</v>
      </c>
      <c r="J55" s="105">
        <v>5</v>
      </c>
      <c r="K55" s="106">
        <v>14</v>
      </c>
      <c r="M55" s="107">
        <v>5</v>
      </c>
      <c r="N55" s="104">
        <v>14</v>
      </c>
      <c r="O55" s="105">
        <v>14</v>
      </c>
      <c r="P55" s="105">
        <v>5</v>
      </c>
      <c r="Q55" s="106">
        <v>5</v>
      </c>
    </row>
    <row r="56" spans="1:17">
      <c r="A56" s="107">
        <v>6</v>
      </c>
      <c r="B56" s="108">
        <v>6</v>
      </c>
      <c r="C56" s="105">
        <v>4</v>
      </c>
      <c r="D56" s="105">
        <v>15</v>
      </c>
      <c r="E56" s="106">
        <v>13</v>
      </c>
      <c r="G56" s="107">
        <v>6</v>
      </c>
      <c r="H56" s="104">
        <v>4</v>
      </c>
      <c r="I56" s="105">
        <v>13</v>
      </c>
      <c r="J56" s="105">
        <v>6</v>
      </c>
      <c r="K56" s="106">
        <v>15</v>
      </c>
      <c r="M56" s="107">
        <v>6</v>
      </c>
      <c r="N56" s="104">
        <v>13</v>
      </c>
      <c r="O56" s="105">
        <v>15</v>
      </c>
      <c r="P56" s="105">
        <v>4</v>
      </c>
      <c r="Q56" s="106">
        <v>6</v>
      </c>
    </row>
    <row r="57" spans="1:17">
      <c r="A57" s="107">
        <v>7</v>
      </c>
      <c r="B57" s="108">
        <v>7</v>
      </c>
      <c r="C57" s="105">
        <v>3</v>
      </c>
      <c r="D57" s="100">
        <v>16</v>
      </c>
      <c r="E57" s="106">
        <v>12</v>
      </c>
      <c r="G57" s="107">
        <v>7</v>
      </c>
      <c r="H57" s="104">
        <v>3</v>
      </c>
      <c r="I57" s="105">
        <v>12</v>
      </c>
      <c r="J57" s="105">
        <v>7</v>
      </c>
      <c r="K57" s="106">
        <v>16</v>
      </c>
      <c r="M57" s="107">
        <v>7</v>
      </c>
      <c r="N57" s="104">
        <v>12</v>
      </c>
      <c r="O57" s="105">
        <v>16</v>
      </c>
      <c r="P57" s="105">
        <v>3</v>
      </c>
      <c r="Q57" s="106">
        <v>7</v>
      </c>
    </row>
    <row r="58" spans="1:17">
      <c r="A58" s="107">
        <v>8</v>
      </c>
      <c r="B58" s="108">
        <v>8</v>
      </c>
      <c r="C58" s="105">
        <v>2</v>
      </c>
      <c r="D58" s="105">
        <v>17</v>
      </c>
      <c r="E58" s="106">
        <v>11</v>
      </c>
      <c r="G58" s="107">
        <v>8</v>
      </c>
      <c r="H58" s="104">
        <v>2</v>
      </c>
      <c r="I58" s="105">
        <v>11</v>
      </c>
      <c r="J58" s="105">
        <v>8</v>
      </c>
      <c r="K58" s="106">
        <v>17</v>
      </c>
      <c r="M58" s="107">
        <v>8</v>
      </c>
      <c r="N58" s="104">
        <v>11</v>
      </c>
      <c r="O58" s="105">
        <v>17</v>
      </c>
      <c r="P58" s="105">
        <v>2</v>
      </c>
      <c r="Q58" s="106">
        <v>8</v>
      </c>
    </row>
    <row r="59" spans="1:17">
      <c r="A59" s="107">
        <v>9</v>
      </c>
      <c r="B59" s="108">
        <v>9</v>
      </c>
      <c r="C59" s="105">
        <v>1</v>
      </c>
      <c r="D59" s="100">
        <v>18</v>
      </c>
      <c r="E59" s="106">
        <v>10</v>
      </c>
      <c r="G59" s="107">
        <v>9</v>
      </c>
      <c r="H59" s="104">
        <v>1</v>
      </c>
      <c r="I59" s="105">
        <v>10</v>
      </c>
      <c r="J59" s="105">
        <v>9</v>
      </c>
      <c r="K59" s="106">
        <v>18</v>
      </c>
      <c r="M59" s="107">
        <v>9</v>
      </c>
      <c r="N59" s="104">
        <v>10</v>
      </c>
      <c r="O59" s="105">
        <v>18</v>
      </c>
      <c r="P59" s="105">
        <v>1</v>
      </c>
      <c r="Q59" s="106">
        <v>9</v>
      </c>
    </row>
    <row r="60" spans="1:17">
      <c r="A60" s="107">
        <v>10</v>
      </c>
      <c r="B60" s="108">
        <v>10</v>
      </c>
      <c r="C60" s="105">
        <v>18</v>
      </c>
      <c r="D60" s="105">
        <v>1</v>
      </c>
      <c r="E60" s="106">
        <v>9</v>
      </c>
      <c r="G60" s="107">
        <v>10</v>
      </c>
      <c r="H60" s="104">
        <v>18</v>
      </c>
      <c r="I60" s="105">
        <v>9</v>
      </c>
      <c r="J60" s="105">
        <v>10</v>
      </c>
      <c r="K60" s="106">
        <v>1</v>
      </c>
      <c r="M60" s="107">
        <v>10</v>
      </c>
      <c r="N60" s="104">
        <v>9</v>
      </c>
      <c r="O60" s="105">
        <v>1</v>
      </c>
      <c r="P60" s="105">
        <v>18</v>
      </c>
      <c r="Q60" s="106">
        <v>10</v>
      </c>
    </row>
    <row r="61" spans="1:17">
      <c r="A61" s="107">
        <v>11</v>
      </c>
      <c r="B61" s="108">
        <v>11</v>
      </c>
      <c r="C61" s="105">
        <v>17</v>
      </c>
      <c r="D61" s="105">
        <v>2</v>
      </c>
      <c r="E61" s="106">
        <v>8</v>
      </c>
      <c r="G61" s="107">
        <v>11</v>
      </c>
      <c r="H61" s="104">
        <v>17</v>
      </c>
      <c r="I61" s="105">
        <v>8</v>
      </c>
      <c r="J61" s="105">
        <v>11</v>
      </c>
      <c r="K61" s="106">
        <v>2</v>
      </c>
      <c r="M61" s="107">
        <v>11</v>
      </c>
      <c r="N61" s="104">
        <v>8</v>
      </c>
      <c r="O61" s="105">
        <v>2</v>
      </c>
      <c r="P61" s="105">
        <v>17</v>
      </c>
      <c r="Q61" s="106">
        <v>11</v>
      </c>
    </row>
    <row r="62" spans="1:17">
      <c r="A62" s="107">
        <v>12</v>
      </c>
      <c r="B62" s="108">
        <v>12</v>
      </c>
      <c r="C62" s="105">
        <v>16</v>
      </c>
      <c r="D62" s="105">
        <v>3</v>
      </c>
      <c r="E62" s="106">
        <v>7</v>
      </c>
      <c r="G62" s="107">
        <v>12</v>
      </c>
      <c r="H62" s="104">
        <v>16</v>
      </c>
      <c r="I62" s="105">
        <v>7</v>
      </c>
      <c r="J62" s="105">
        <v>12</v>
      </c>
      <c r="K62" s="106">
        <v>3</v>
      </c>
      <c r="M62" s="107">
        <v>12</v>
      </c>
      <c r="N62" s="104">
        <v>7</v>
      </c>
      <c r="O62" s="105">
        <v>3</v>
      </c>
      <c r="P62" s="105">
        <v>16</v>
      </c>
      <c r="Q62" s="106">
        <v>12</v>
      </c>
    </row>
    <row r="63" spans="1:17">
      <c r="A63" s="107">
        <v>13</v>
      </c>
      <c r="B63" s="108">
        <v>13</v>
      </c>
      <c r="C63" s="105">
        <v>15</v>
      </c>
      <c r="D63" s="105">
        <v>4</v>
      </c>
      <c r="E63" s="106">
        <v>6</v>
      </c>
      <c r="G63" s="107">
        <v>13</v>
      </c>
      <c r="H63" s="104">
        <v>15</v>
      </c>
      <c r="I63" s="105">
        <v>6</v>
      </c>
      <c r="J63" s="105">
        <v>13</v>
      </c>
      <c r="K63" s="106">
        <v>4</v>
      </c>
      <c r="M63" s="107">
        <v>13</v>
      </c>
      <c r="N63" s="104">
        <v>6</v>
      </c>
      <c r="O63" s="105">
        <v>4</v>
      </c>
      <c r="P63" s="105">
        <v>15</v>
      </c>
      <c r="Q63" s="106">
        <v>13</v>
      </c>
    </row>
    <row r="64" spans="1:17">
      <c r="A64" s="107">
        <v>14</v>
      </c>
      <c r="B64" s="108">
        <v>14</v>
      </c>
      <c r="C64" s="105">
        <v>14</v>
      </c>
      <c r="D64" s="105">
        <v>5</v>
      </c>
      <c r="E64" s="106">
        <v>5</v>
      </c>
      <c r="G64" s="107">
        <v>14</v>
      </c>
      <c r="H64" s="104">
        <v>14</v>
      </c>
      <c r="I64" s="105">
        <v>5</v>
      </c>
      <c r="J64" s="105">
        <v>14</v>
      </c>
      <c r="K64" s="106">
        <v>5</v>
      </c>
      <c r="M64" s="107">
        <v>14</v>
      </c>
      <c r="N64" s="104">
        <v>5</v>
      </c>
      <c r="O64" s="105">
        <v>5</v>
      </c>
      <c r="P64" s="105">
        <v>14</v>
      </c>
      <c r="Q64" s="106">
        <v>14</v>
      </c>
    </row>
    <row r="65" spans="1:17">
      <c r="A65" s="107">
        <v>15</v>
      </c>
      <c r="B65" s="108">
        <v>15</v>
      </c>
      <c r="C65" s="105">
        <v>13</v>
      </c>
      <c r="D65" s="105">
        <v>6</v>
      </c>
      <c r="E65" s="106">
        <v>4</v>
      </c>
      <c r="G65" s="107">
        <v>15</v>
      </c>
      <c r="H65" s="104">
        <v>13</v>
      </c>
      <c r="I65" s="105">
        <v>4</v>
      </c>
      <c r="J65" s="105">
        <v>15</v>
      </c>
      <c r="K65" s="106">
        <v>6</v>
      </c>
      <c r="M65" s="107">
        <v>15</v>
      </c>
      <c r="N65" s="104">
        <v>4</v>
      </c>
      <c r="O65" s="105">
        <v>6</v>
      </c>
      <c r="P65" s="105">
        <v>13</v>
      </c>
      <c r="Q65" s="106">
        <v>15</v>
      </c>
    </row>
    <row r="66" spans="1:17">
      <c r="A66" s="107">
        <v>16</v>
      </c>
      <c r="B66" s="108">
        <v>16</v>
      </c>
      <c r="C66" s="105">
        <v>12</v>
      </c>
      <c r="D66" s="105">
        <v>7</v>
      </c>
      <c r="E66" s="106">
        <v>3</v>
      </c>
      <c r="G66" s="107">
        <v>16</v>
      </c>
      <c r="H66" s="104">
        <v>12</v>
      </c>
      <c r="I66" s="105">
        <v>3</v>
      </c>
      <c r="J66" s="105">
        <v>16</v>
      </c>
      <c r="K66" s="106">
        <v>7</v>
      </c>
      <c r="M66" s="107">
        <v>16</v>
      </c>
      <c r="N66" s="104">
        <v>3</v>
      </c>
      <c r="O66" s="105">
        <v>7</v>
      </c>
      <c r="P66" s="105">
        <v>12</v>
      </c>
      <c r="Q66" s="106">
        <v>16</v>
      </c>
    </row>
    <row r="67" spans="1:17">
      <c r="A67" s="121">
        <v>17</v>
      </c>
      <c r="B67" s="108">
        <v>17</v>
      </c>
      <c r="C67" s="105">
        <v>11</v>
      </c>
      <c r="D67" s="105">
        <v>8</v>
      </c>
      <c r="E67" s="106">
        <v>2</v>
      </c>
      <c r="G67" s="107">
        <v>17</v>
      </c>
      <c r="H67" s="104">
        <v>11</v>
      </c>
      <c r="I67" s="105">
        <v>2</v>
      </c>
      <c r="J67" s="105">
        <v>17</v>
      </c>
      <c r="K67" s="106">
        <v>8</v>
      </c>
      <c r="M67" s="107">
        <v>17</v>
      </c>
      <c r="N67" s="104">
        <v>2</v>
      </c>
      <c r="O67" s="105">
        <v>8</v>
      </c>
      <c r="P67" s="105">
        <v>11</v>
      </c>
      <c r="Q67" s="106">
        <v>17</v>
      </c>
    </row>
    <row r="68" spans="1:17" ht="16.5" thickBot="1">
      <c r="A68" s="113">
        <v>18</v>
      </c>
      <c r="B68" s="114">
        <v>18</v>
      </c>
      <c r="C68" s="111">
        <v>10</v>
      </c>
      <c r="D68" s="111">
        <v>9</v>
      </c>
      <c r="E68" s="112">
        <v>1</v>
      </c>
      <c r="G68" s="113">
        <v>18</v>
      </c>
      <c r="H68" s="110">
        <v>10</v>
      </c>
      <c r="I68" s="111">
        <v>1</v>
      </c>
      <c r="J68" s="111">
        <v>18</v>
      </c>
      <c r="K68" s="112">
        <v>9</v>
      </c>
      <c r="M68" s="113">
        <v>18</v>
      </c>
      <c r="N68" s="110">
        <v>1</v>
      </c>
      <c r="O68" s="111">
        <v>9</v>
      </c>
      <c r="P68" s="111">
        <v>10</v>
      </c>
      <c r="Q68" s="112">
        <v>18</v>
      </c>
    </row>
    <row r="70" spans="1:17" ht="16.5" thickBot="1">
      <c r="B70" s="492" t="s">
        <v>67</v>
      </c>
      <c r="C70" s="492"/>
      <c r="D70" s="492"/>
      <c r="H70" s="492" t="s">
        <v>68</v>
      </c>
      <c r="I70" s="492"/>
      <c r="J70" s="492"/>
      <c r="N70" s="492" t="s">
        <v>69</v>
      </c>
      <c r="O70" s="492"/>
      <c r="P70" s="492"/>
    </row>
    <row r="71" spans="1:17" ht="21.75" thickBot="1">
      <c r="A71" s="129">
        <v>17</v>
      </c>
      <c r="B71" s="493" t="s">
        <v>65</v>
      </c>
      <c r="C71" s="494"/>
      <c r="D71" s="494"/>
      <c r="E71" s="495"/>
      <c r="G71" s="88"/>
      <c r="H71" s="493" t="s">
        <v>65</v>
      </c>
      <c r="I71" s="494"/>
      <c r="J71" s="494"/>
      <c r="K71" s="495"/>
      <c r="M71" s="88"/>
      <c r="N71" s="493" t="s">
        <v>65</v>
      </c>
      <c r="O71" s="494"/>
      <c r="P71" s="494"/>
      <c r="Q71" s="495"/>
    </row>
    <row r="72" spans="1:17" ht="16.5" thickBot="1">
      <c r="A72" s="90" t="s">
        <v>121</v>
      </c>
      <c r="B72" s="91">
        <v>1</v>
      </c>
      <c r="C72" s="92">
        <v>2</v>
      </c>
      <c r="D72" s="92">
        <v>3</v>
      </c>
      <c r="E72" s="93">
        <v>4</v>
      </c>
      <c r="G72" s="90" t="s">
        <v>121</v>
      </c>
      <c r="H72" s="91">
        <v>1</v>
      </c>
      <c r="I72" s="92">
        <v>2</v>
      </c>
      <c r="J72" s="92">
        <v>3</v>
      </c>
      <c r="K72" s="93">
        <v>4</v>
      </c>
      <c r="M72" s="90" t="s">
        <v>121</v>
      </c>
      <c r="N72" s="91">
        <v>1</v>
      </c>
      <c r="O72" s="92">
        <v>2</v>
      </c>
      <c r="P72" s="92">
        <v>3</v>
      </c>
      <c r="Q72" s="93">
        <v>4</v>
      </c>
    </row>
    <row r="73" spans="1:17">
      <c r="A73" s="98">
        <f t="shared" ref="A73:A89" si="0">A51</f>
        <v>1</v>
      </c>
      <c r="B73" s="120">
        <v>1</v>
      </c>
      <c r="C73" s="96">
        <v>9</v>
      </c>
      <c r="D73" s="96">
        <v>9</v>
      </c>
      <c r="E73" s="106">
        <v>17</v>
      </c>
      <c r="G73" s="122">
        <f t="shared" ref="G73:G89" si="1">A51</f>
        <v>1</v>
      </c>
      <c r="H73" s="102">
        <v>9</v>
      </c>
      <c r="I73" s="100">
        <v>17</v>
      </c>
      <c r="J73" s="100">
        <v>1</v>
      </c>
      <c r="K73" s="101">
        <v>9</v>
      </c>
      <c r="M73" s="98">
        <f t="shared" ref="M73:M89" si="2">A51</f>
        <v>1</v>
      </c>
      <c r="N73" s="104">
        <v>17</v>
      </c>
      <c r="O73" s="96">
        <v>9</v>
      </c>
      <c r="P73" s="96">
        <v>9</v>
      </c>
      <c r="Q73" s="97">
        <v>1</v>
      </c>
    </row>
    <row r="74" spans="1:17">
      <c r="A74" s="107">
        <f t="shared" si="0"/>
        <v>2</v>
      </c>
      <c r="B74" s="108">
        <v>2</v>
      </c>
      <c r="C74" s="105">
        <v>8</v>
      </c>
      <c r="D74" s="105">
        <v>10</v>
      </c>
      <c r="E74" s="106">
        <v>16</v>
      </c>
      <c r="G74" s="103">
        <f t="shared" si="1"/>
        <v>2</v>
      </c>
      <c r="H74" s="104">
        <v>8</v>
      </c>
      <c r="I74" s="105">
        <v>16</v>
      </c>
      <c r="J74" s="105">
        <v>2</v>
      </c>
      <c r="K74" s="106">
        <v>10</v>
      </c>
      <c r="M74" s="107">
        <f t="shared" si="2"/>
        <v>2</v>
      </c>
      <c r="N74" s="104">
        <v>16</v>
      </c>
      <c r="O74" s="105">
        <v>10</v>
      </c>
      <c r="P74" s="105">
        <v>8</v>
      </c>
      <c r="Q74" s="106">
        <v>2</v>
      </c>
    </row>
    <row r="75" spans="1:17">
      <c r="A75" s="107">
        <f t="shared" si="0"/>
        <v>3</v>
      </c>
      <c r="B75" s="108">
        <v>3</v>
      </c>
      <c r="C75" s="105">
        <v>7</v>
      </c>
      <c r="D75" s="100">
        <v>11</v>
      </c>
      <c r="E75" s="106">
        <v>15</v>
      </c>
      <c r="G75" s="103">
        <f t="shared" si="1"/>
        <v>3</v>
      </c>
      <c r="H75" s="104">
        <v>7</v>
      </c>
      <c r="I75" s="105">
        <v>15</v>
      </c>
      <c r="J75" s="105">
        <v>3</v>
      </c>
      <c r="K75" s="106">
        <v>11</v>
      </c>
      <c r="M75" s="107">
        <f t="shared" si="2"/>
        <v>3</v>
      </c>
      <c r="N75" s="104">
        <v>15</v>
      </c>
      <c r="O75" s="105">
        <v>11</v>
      </c>
      <c r="P75" s="105">
        <v>7</v>
      </c>
      <c r="Q75" s="106">
        <v>3</v>
      </c>
    </row>
    <row r="76" spans="1:17">
      <c r="A76" s="107">
        <f t="shared" si="0"/>
        <v>4</v>
      </c>
      <c r="B76" s="108">
        <v>4</v>
      </c>
      <c r="C76" s="105">
        <v>6</v>
      </c>
      <c r="D76" s="105">
        <v>12</v>
      </c>
      <c r="E76" s="106">
        <v>14</v>
      </c>
      <c r="G76" s="103">
        <f t="shared" si="1"/>
        <v>4</v>
      </c>
      <c r="H76" s="104">
        <v>6</v>
      </c>
      <c r="I76" s="105">
        <v>14</v>
      </c>
      <c r="J76" s="105">
        <v>4</v>
      </c>
      <c r="K76" s="106">
        <v>12</v>
      </c>
      <c r="M76" s="107">
        <f t="shared" si="2"/>
        <v>4</v>
      </c>
      <c r="N76" s="104">
        <v>14</v>
      </c>
      <c r="O76" s="105">
        <v>12</v>
      </c>
      <c r="P76" s="105">
        <v>6</v>
      </c>
      <c r="Q76" s="106">
        <v>4</v>
      </c>
    </row>
    <row r="77" spans="1:17">
      <c r="A77" s="107">
        <f t="shared" si="0"/>
        <v>5</v>
      </c>
      <c r="B77" s="108">
        <v>5</v>
      </c>
      <c r="C77" s="105">
        <v>5</v>
      </c>
      <c r="D77" s="100">
        <v>13</v>
      </c>
      <c r="E77" s="106">
        <v>13</v>
      </c>
      <c r="G77" s="103">
        <f t="shared" si="1"/>
        <v>5</v>
      </c>
      <c r="H77" s="104">
        <v>5</v>
      </c>
      <c r="I77" s="105">
        <v>13</v>
      </c>
      <c r="J77" s="105">
        <v>5</v>
      </c>
      <c r="K77" s="106">
        <v>13</v>
      </c>
      <c r="M77" s="107">
        <f t="shared" si="2"/>
        <v>5</v>
      </c>
      <c r="N77" s="104">
        <v>13</v>
      </c>
      <c r="O77" s="105">
        <v>13</v>
      </c>
      <c r="P77" s="105">
        <v>5</v>
      </c>
      <c r="Q77" s="106">
        <v>5</v>
      </c>
    </row>
    <row r="78" spans="1:17">
      <c r="A78" s="107">
        <f t="shared" si="0"/>
        <v>6</v>
      </c>
      <c r="B78" s="108">
        <v>6</v>
      </c>
      <c r="C78" s="105">
        <v>4</v>
      </c>
      <c r="D78" s="105">
        <v>14</v>
      </c>
      <c r="E78" s="106">
        <v>12</v>
      </c>
      <c r="G78" s="103">
        <f t="shared" si="1"/>
        <v>6</v>
      </c>
      <c r="H78" s="104">
        <v>4</v>
      </c>
      <c r="I78" s="105">
        <v>12</v>
      </c>
      <c r="J78" s="105">
        <v>6</v>
      </c>
      <c r="K78" s="106">
        <v>14</v>
      </c>
      <c r="M78" s="107">
        <f t="shared" si="2"/>
        <v>6</v>
      </c>
      <c r="N78" s="104">
        <v>12</v>
      </c>
      <c r="O78" s="105">
        <v>14</v>
      </c>
      <c r="P78" s="105">
        <v>4</v>
      </c>
      <c r="Q78" s="106">
        <v>6</v>
      </c>
    </row>
    <row r="79" spans="1:17">
      <c r="A79" s="107">
        <f t="shared" si="0"/>
        <v>7</v>
      </c>
      <c r="B79" s="108">
        <v>7</v>
      </c>
      <c r="C79" s="105">
        <v>3</v>
      </c>
      <c r="D79" s="100">
        <v>15</v>
      </c>
      <c r="E79" s="106">
        <v>11</v>
      </c>
      <c r="G79" s="103">
        <f t="shared" si="1"/>
        <v>7</v>
      </c>
      <c r="H79" s="104">
        <v>3</v>
      </c>
      <c r="I79" s="105">
        <v>11</v>
      </c>
      <c r="J79" s="105">
        <v>7</v>
      </c>
      <c r="K79" s="106">
        <v>15</v>
      </c>
      <c r="M79" s="107">
        <f t="shared" si="2"/>
        <v>7</v>
      </c>
      <c r="N79" s="104">
        <v>11</v>
      </c>
      <c r="O79" s="105">
        <v>15</v>
      </c>
      <c r="P79" s="105">
        <v>3</v>
      </c>
      <c r="Q79" s="106">
        <v>7</v>
      </c>
    </row>
    <row r="80" spans="1:17">
      <c r="A80" s="107">
        <f t="shared" si="0"/>
        <v>8</v>
      </c>
      <c r="B80" s="108">
        <v>8</v>
      </c>
      <c r="C80" s="105">
        <v>2</v>
      </c>
      <c r="D80" s="105">
        <v>16</v>
      </c>
      <c r="E80" s="106">
        <v>10</v>
      </c>
      <c r="G80" s="103">
        <f t="shared" si="1"/>
        <v>8</v>
      </c>
      <c r="H80" s="104">
        <v>2</v>
      </c>
      <c r="I80" s="105">
        <v>10</v>
      </c>
      <c r="J80" s="105">
        <v>8</v>
      </c>
      <c r="K80" s="106">
        <v>16</v>
      </c>
      <c r="M80" s="107">
        <f t="shared" si="2"/>
        <v>8</v>
      </c>
      <c r="N80" s="104">
        <v>10</v>
      </c>
      <c r="O80" s="105">
        <v>16</v>
      </c>
      <c r="P80" s="105">
        <v>2</v>
      </c>
      <c r="Q80" s="106">
        <v>8</v>
      </c>
    </row>
    <row r="81" spans="1:17">
      <c r="A81" s="107">
        <f t="shared" si="0"/>
        <v>9</v>
      </c>
      <c r="B81" s="108">
        <v>9</v>
      </c>
      <c r="C81" s="105">
        <v>1</v>
      </c>
      <c r="D81" s="100">
        <v>17</v>
      </c>
      <c r="E81" s="106">
        <v>9</v>
      </c>
      <c r="G81" s="103">
        <f t="shared" si="1"/>
        <v>9</v>
      </c>
      <c r="H81" s="104">
        <v>1</v>
      </c>
      <c r="I81" s="105">
        <v>9</v>
      </c>
      <c r="J81" s="105">
        <v>9</v>
      </c>
      <c r="K81" s="106">
        <v>17</v>
      </c>
      <c r="M81" s="107">
        <f t="shared" si="2"/>
        <v>9</v>
      </c>
      <c r="N81" s="104">
        <v>9</v>
      </c>
      <c r="O81" s="105">
        <v>17</v>
      </c>
      <c r="P81" s="105">
        <v>1</v>
      </c>
      <c r="Q81" s="106">
        <v>9</v>
      </c>
    </row>
    <row r="82" spans="1:17">
      <c r="A82" s="107">
        <f t="shared" si="0"/>
        <v>10</v>
      </c>
      <c r="B82" s="108">
        <v>10</v>
      </c>
      <c r="C82" s="105">
        <v>17</v>
      </c>
      <c r="D82" s="105">
        <v>1</v>
      </c>
      <c r="E82" s="106">
        <v>8</v>
      </c>
      <c r="G82" s="103">
        <f t="shared" si="1"/>
        <v>10</v>
      </c>
      <c r="H82" s="104">
        <v>17</v>
      </c>
      <c r="I82" s="105">
        <v>8</v>
      </c>
      <c r="J82" s="105">
        <v>10</v>
      </c>
      <c r="K82" s="106">
        <v>1</v>
      </c>
      <c r="M82" s="107">
        <f t="shared" si="2"/>
        <v>10</v>
      </c>
      <c r="N82" s="104">
        <v>8</v>
      </c>
      <c r="O82" s="105">
        <v>1</v>
      </c>
      <c r="P82" s="105">
        <v>17</v>
      </c>
      <c r="Q82" s="106">
        <v>10</v>
      </c>
    </row>
    <row r="83" spans="1:17">
      <c r="A83" s="107">
        <f t="shared" si="0"/>
        <v>11</v>
      </c>
      <c r="B83" s="108">
        <v>11</v>
      </c>
      <c r="C83" s="105">
        <v>16</v>
      </c>
      <c r="D83" s="105">
        <v>2</v>
      </c>
      <c r="E83" s="106">
        <v>7</v>
      </c>
      <c r="G83" s="103">
        <f t="shared" si="1"/>
        <v>11</v>
      </c>
      <c r="H83" s="104">
        <v>16</v>
      </c>
      <c r="I83" s="105">
        <v>7</v>
      </c>
      <c r="J83" s="105">
        <v>11</v>
      </c>
      <c r="K83" s="106">
        <v>2</v>
      </c>
      <c r="M83" s="107">
        <f t="shared" si="2"/>
        <v>11</v>
      </c>
      <c r="N83" s="104">
        <v>7</v>
      </c>
      <c r="O83" s="105">
        <v>2</v>
      </c>
      <c r="P83" s="105">
        <v>16</v>
      </c>
      <c r="Q83" s="106">
        <v>11</v>
      </c>
    </row>
    <row r="84" spans="1:17">
      <c r="A84" s="107">
        <f t="shared" si="0"/>
        <v>12</v>
      </c>
      <c r="B84" s="108">
        <v>12</v>
      </c>
      <c r="C84" s="105">
        <v>15</v>
      </c>
      <c r="D84" s="105">
        <v>3</v>
      </c>
      <c r="E84" s="106">
        <v>6</v>
      </c>
      <c r="G84" s="103">
        <f t="shared" si="1"/>
        <v>12</v>
      </c>
      <c r="H84" s="104">
        <v>15</v>
      </c>
      <c r="I84" s="105">
        <v>6</v>
      </c>
      <c r="J84" s="105">
        <v>12</v>
      </c>
      <c r="K84" s="106">
        <v>3</v>
      </c>
      <c r="M84" s="107">
        <f t="shared" si="2"/>
        <v>12</v>
      </c>
      <c r="N84" s="104">
        <v>6</v>
      </c>
      <c r="O84" s="105">
        <v>3</v>
      </c>
      <c r="P84" s="105">
        <v>15</v>
      </c>
      <c r="Q84" s="106">
        <v>12</v>
      </c>
    </row>
    <row r="85" spans="1:17">
      <c r="A85" s="107">
        <f t="shared" si="0"/>
        <v>13</v>
      </c>
      <c r="B85" s="108">
        <v>13</v>
      </c>
      <c r="C85" s="105">
        <v>14</v>
      </c>
      <c r="D85" s="105">
        <v>4</v>
      </c>
      <c r="E85" s="106">
        <v>5</v>
      </c>
      <c r="G85" s="103">
        <f t="shared" si="1"/>
        <v>13</v>
      </c>
      <c r="H85" s="104">
        <v>14</v>
      </c>
      <c r="I85" s="105">
        <v>5</v>
      </c>
      <c r="J85" s="105">
        <v>13</v>
      </c>
      <c r="K85" s="106">
        <v>4</v>
      </c>
      <c r="M85" s="107">
        <f t="shared" si="2"/>
        <v>13</v>
      </c>
      <c r="N85" s="104">
        <v>5</v>
      </c>
      <c r="O85" s="105">
        <v>4</v>
      </c>
      <c r="P85" s="105">
        <v>14</v>
      </c>
      <c r="Q85" s="106">
        <v>13</v>
      </c>
    </row>
    <row r="86" spans="1:17">
      <c r="A86" s="107">
        <f t="shared" si="0"/>
        <v>14</v>
      </c>
      <c r="B86" s="108">
        <v>14</v>
      </c>
      <c r="C86" s="105">
        <v>13</v>
      </c>
      <c r="D86" s="105">
        <v>5</v>
      </c>
      <c r="E86" s="106">
        <v>4</v>
      </c>
      <c r="G86" s="103">
        <f t="shared" si="1"/>
        <v>14</v>
      </c>
      <c r="H86" s="104">
        <v>13</v>
      </c>
      <c r="I86" s="105">
        <v>4</v>
      </c>
      <c r="J86" s="105">
        <v>14</v>
      </c>
      <c r="K86" s="106">
        <v>5</v>
      </c>
      <c r="M86" s="107">
        <f t="shared" si="2"/>
        <v>14</v>
      </c>
      <c r="N86" s="104">
        <v>4</v>
      </c>
      <c r="O86" s="105">
        <v>5</v>
      </c>
      <c r="P86" s="105">
        <v>13</v>
      </c>
      <c r="Q86" s="106">
        <v>14</v>
      </c>
    </row>
    <row r="87" spans="1:17">
      <c r="A87" s="107">
        <f t="shared" si="0"/>
        <v>15</v>
      </c>
      <c r="B87" s="108">
        <v>15</v>
      </c>
      <c r="C87" s="105">
        <v>12</v>
      </c>
      <c r="D87" s="105">
        <v>6</v>
      </c>
      <c r="E87" s="106">
        <v>3</v>
      </c>
      <c r="G87" s="103">
        <f t="shared" si="1"/>
        <v>15</v>
      </c>
      <c r="H87" s="104">
        <v>12</v>
      </c>
      <c r="I87" s="105">
        <v>3</v>
      </c>
      <c r="J87" s="105">
        <v>15</v>
      </c>
      <c r="K87" s="106">
        <v>6</v>
      </c>
      <c r="M87" s="107">
        <f t="shared" si="2"/>
        <v>15</v>
      </c>
      <c r="N87" s="104">
        <v>3</v>
      </c>
      <c r="O87" s="105">
        <v>6</v>
      </c>
      <c r="P87" s="105">
        <v>12</v>
      </c>
      <c r="Q87" s="106">
        <v>15</v>
      </c>
    </row>
    <row r="88" spans="1:17">
      <c r="A88" s="107">
        <f t="shared" si="0"/>
        <v>16</v>
      </c>
      <c r="B88" s="108">
        <v>16</v>
      </c>
      <c r="C88" s="105">
        <v>11</v>
      </c>
      <c r="D88" s="105">
        <v>7</v>
      </c>
      <c r="E88" s="106">
        <v>2</v>
      </c>
      <c r="G88" s="103">
        <f t="shared" si="1"/>
        <v>16</v>
      </c>
      <c r="H88" s="104">
        <v>11</v>
      </c>
      <c r="I88" s="105">
        <v>2</v>
      </c>
      <c r="J88" s="105">
        <v>16</v>
      </c>
      <c r="K88" s="106">
        <v>7</v>
      </c>
      <c r="M88" s="107">
        <f t="shared" si="2"/>
        <v>16</v>
      </c>
      <c r="N88" s="104">
        <v>2</v>
      </c>
      <c r="O88" s="105">
        <v>7</v>
      </c>
      <c r="P88" s="105">
        <v>11</v>
      </c>
      <c r="Q88" s="106">
        <v>16</v>
      </c>
    </row>
    <row r="89" spans="1:17" ht="16.5" thickBot="1">
      <c r="A89" s="113">
        <f t="shared" si="0"/>
        <v>17</v>
      </c>
      <c r="B89" s="114">
        <v>17</v>
      </c>
      <c r="C89" s="111">
        <v>10</v>
      </c>
      <c r="D89" s="111">
        <v>8</v>
      </c>
      <c r="E89" s="112">
        <v>1</v>
      </c>
      <c r="G89" s="109">
        <f t="shared" si="1"/>
        <v>17</v>
      </c>
      <c r="H89" s="110">
        <v>10</v>
      </c>
      <c r="I89" s="111">
        <v>1</v>
      </c>
      <c r="J89" s="111">
        <v>17</v>
      </c>
      <c r="K89" s="112">
        <v>8</v>
      </c>
      <c r="M89" s="113">
        <f t="shared" si="2"/>
        <v>17</v>
      </c>
      <c r="N89" s="110">
        <v>1</v>
      </c>
      <c r="O89" s="111">
        <v>8</v>
      </c>
      <c r="P89" s="111">
        <v>10</v>
      </c>
      <c r="Q89" s="112">
        <v>17</v>
      </c>
    </row>
    <row r="91" spans="1:17" ht="16.5" thickBot="1">
      <c r="B91" s="492" t="s">
        <v>67</v>
      </c>
      <c r="C91" s="492"/>
      <c r="D91" s="492"/>
      <c r="H91" s="492" t="s">
        <v>68</v>
      </c>
      <c r="I91" s="492"/>
      <c r="J91" s="492"/>
      <c r="N91" s="492" t="s">
        <v>69</v>
      </c>
      <c r="O91" s="492"/>
      <c r="P91" s="492"/>
    </row>
    <row r="92" spans="1:17" ht="21.75" thickBot="1">
      <c r="A92" s="129">
        <v>16</v>
      </c>
      <c r="B92" s="493" t="s">
        <v>65</v>
      </c>
      <c r="C92" s="494"/>
      <c r="D92" s="494"/>
      <c r="E92" s="495"/>
      <c r="G92" s="88"/>
      <c r="H92" s="493" t="s">
        <v>65</v>
      </c>
      <c r="I92" s="494"/>
      <c r="J92" s="494"/>
      <c r="K92" s="495"/>
      <c r="M92" s="88"/>
      <c r="N92" s="493" t="s">
        <v>65</v>
      </c>
      <c r="O92" s="494"/>
      <c r="P92" s="494"/>
      <c r="Q92" s="495"/>
    </row>
    <row r="93" spans="1:17" ht="16.5" thickBot="1">
      <c r="A93" s="90" t="s">
        <v>121</v>
      </c>
      <c r="B93" s="91">
        <v>1</v>
      </c>
      <c r="C93" s="92">
        <v>2</v>
      </c>
      <c r="D93" s="92">
        <v>3</v>
      </c>
      <c r="E93" s="93">
        <v>4</v>
      </c>
      <c r="G93" s="90" t="s">
        <v>121</v>
      </c>
      <c r="H93" s="91">
        <v>1</v>
      </c>
      <c r="I93" s="92">
        <v>2</v>
      </c>
      <c r="J93" s="92">
        <v>3</v>
      </c>
      <c r="K93" s="93">
        <v>4</v>
      </c>
      <c r="M93" s="90" t="s">
        <v>121</v>
      </c>
      <c r="N93" s="91">
        <v>1</v>
      </c>
      <c r="O93" s="92">
        <v>2</v>
      </c>
      <c r="P93" s="92">
        <v>3</v>
      </c>
      <c r="Q93" s="93">
        <v>4</v>
      </c>
    </row>
    <row r="94" spans="1:17">
      <c r="A94" s="98">
        <f t="shared" ref="A94:A109" si="3">A73</f>
        <v>1</v>
      </c>
      <c r="B94" s="120">
        <v>1</v>
      </c>
      <c r="C94" s="96">
        <v>9</v>
      </c>
      <c r="D94" s="96">
        <v>8</v>
      </c>
      <c r="E94" s="106">
        <v>16</v>
      </c>
      <c r="G94" s="122">
        <f t="shared" ref="G94:G109" si="4">A73</f>
        <v>1</v>
      </c>
      <c r="H94" s="95">
        <v>9</v>
      </c>
      <c r="I94" s="105">
        <v>16</v>
      </c>
      <c r="J94" s="96">
        <v>1</v>
      </c>
      <c r="K94" s="97">
        <v>8</v>
      </c>
      <c r="M94" s="98">
        <f t="shared" ref="M94:M109" si="5">A73</f>
        <v>1</v>
      </c>
      <c r="N94" s="95">
        <v>16</v>
      </c>
      <c r="O94" s="96">
        <v>8</v>
      </c>
      <c r="P94" s="96">
        <v>9</v>
      </c>
      <c r="Q94" s="97">
        <v>1</v>
      </c>
    </row>
    <row r="95" spans="1:17">
      <c r="A95" s="107">
        <f t="shared" si="3"/>
        <v>2</v>
      </c>
      <c r="B95" s="108">
        <v>2</v>
      </c>
      <c r="C95" s="105">
        <v>8</v>
      </c>
      <c r="D95" s="105">
        <v>9</v>
      </c>
      <c r="E95" s="106">
        <v>15</v>
      </c>
      <c r="G95" s="103">
        <f t="shared" si="4"/>
        <v>2</v>
      </c>
      <c r="H95" s="104">
        <v>8</v>
      </c>
      <c r="I95" s="105">
        <v>15</v>
      </c>
      <c r="J95" s="105">
        <v>2</v>
      </c>
      <c r="K95" s="106">
        <v>9</v>
      </c>
      <c r="M95" s="107">
        <f t="shared" si="5"/>
        <v>2</v>
      </c>
      <c r="N95" s="104">
        <v>15</v>
      </c>
      <c r="O95" s="105">
        <v>9</v>
      </c>
      <c r="P95" s="105">
        <v>8</v>
      </c>
      <c r="Q95" s="106">
        <v>2</v>
      </c>
    </row>
    <row r="96" spans="1:17">
      <c r="A96" s="107">
        <f t="shared" si="3"/>
        <v>3</v>
      </c>
      <c r="B96" s="108">
        <v>3</v>
      </c>
      <c r="C96" s="105">
        <v>7</v>
      </c>
      <c r="D96" s="100">
        <v>10</v>
      </c>
      <c r="E96" s="106">
        <v>14</v>
      </c>
      <c r="G96" s="103">
        <f t="shared" si="4"/>
        <v>3</v>
      </c>
      <c r="H96" s="104">
        <v>7</v>
      </c>
      <c r="I96" s="105">
        <v>14</v>
      </c>
      <c r="J96" s="105">
        <v>3</v>
      </c>
      <c r="K96" s="106">
        <v>10</v>
      </c>
      <c r="M96" s="107">
        <f t="shared" si="5"/>
        <v>3</v>
      </c>
      <c r="N96" s="104">
        <v>14</v>
      </c>
      <c r="O96" s="105">
        <v>10</v>
      </c>
      <c r="P96" s="105">
        <v>7</v>
      </c>
      <c r="Q96" s="106">
        <v>3</v>
      </c>
    </row>
    <row r="97" spans="1:17">
      <c r="A97" s="107">
        <f t="shared" si="3"/>
        <v>4</v>
      </c>
      <c r="B97" s="108">
        <v>4</v>
      </c>
      <c r="C97" s="105">
        <v>6</v>
      </c>
      <c r="D97" s="105">
        <v>11</v>
      </c>
      <c r="E97" s="106">
        <v>13</v>
      </c>
      <c r="G97" s="103">
        <f t="shared" si="4"/>
        <v>4</v>
      </c>
      <c r="H97" s="104">
        <v>6</v>
      </c>
      <c r="I97" s="105">
        <v>13</v>
      </c>
      <c r="J97" s="105">
        <v>4</v>
      </c>
      <c r="K97" s="106">
        <v>11</v>
      </c>
      <c r="M97" s="107">
        <f t="shared" si="5"/>
        <v>4</v>
      </c>
      <c r="N97" s="104">
        <v>13</v>
      </c>
      <c r="O97" s="105">
        <v>11</v>
      </c>
      <c r="P97" s="105">
        <v>6</v>
      </c>
      <c r="Q97" s="106">
        <v>4</v>
      </c>
    </row>
    <row r="98" spans="1:17">
      <c r="A98" s="107">
        <f t="shared" si="3"/>
        <v>5</v>
      </c>
      <c r="B98" s="108">
        <v>5</v>
      </c>
      <c r="C98" s="105">
        <v>5</v>
      </c>
      <c r="D98" s="105">
        <v>12</v>
      </c>
      <c r="E98" s="106">
        <v>12</v>
      </c>
      <c r="G98" s="103">
        <f t="shared" si="4"/>
        <v>5</v>
      </c>
      <c r="H98" s="104">
        <v>5</v>
      </c>
      <c r="I98" s="105">
        <v>12</v>
      </c>
      <c r="J98" s="105">
        <v>5</v>
      </c>
      <c r="K98" s="106">
        <v>12</v>
      </c>
      <c r="M98" s="107">
        <f t="shared" si="5"/>
        <v>5</v>
      </c>
      <c r="N98" s="104">
        <v>12</v>
      </c>
      <c r="O98" s="105">
        <v>12</v>
      </c>
      <c r="P98" s="105">
        <v>5</v>
      </c>
      <c r="Q98" s="106">
        <v>5</v>
      </c>
    </row>
    <row r="99" spans="1:17">
      <c r="A99" s="107">
        <f t="shared" si="3"/>
        <v>6</v>
      </c>
      <c r="B99" s="108">
        <v>6</v>
      </c>
      <c r="C99" s="105">
        <v>4</v>
      </c>
      <c r="D99" s="100">
        <v>13</v>
      </c>
      <c r="E99" s="106">
        <v>11</v>
      </c>
      <c r="G99" s="103">
        <f t="shared" si="4"/>
        <v>6</v>
      </c>
      <c r="H99" s="104">
        <v>4</v>
      </c>
      <c r="I99" s="105">
        <v>11</v>
      </c>
      <c r="J99" s="105">
        <v>6</v>
      </c>
      <c r="K99" s="106">
        <v>13</v>
      </c>
      <c r="M99" s="107">
        <f t="shared" si="5"/>
        <v>6</v>
      </c>
      <c r="N99" s="104">
        <v>11</v>
      </c>
      <c r="O99" s="105">
        <v>13</v>
      </c>
      <c r="P99" s="105">
        <v>4</v>
      </c>
      <c r="Q99" s="106">
        <v>6</v>
      </c>
    </row>
    <row r="100" spans="1:17">
      <c r="A100" s="107">
        <f t="shared" si="3"/>
        <v>7</v>
      </c>
      <c r="B100" s="108">
        <v>7</v>
      </c>
      <c r="C100" s="105">
        <v>3</v>
      </c>
      <c r="D100" s="105">
        <v>14</v>
      </c>
      <c r="E100" s="106">
        <v>10</v>
      </c>
      <c r="G100" s="103">
        <f t="shared" si="4"/>
        <v>7</v>
      </c>
      <c r="H100" s="104">
        <v>3</v>
      </c>
      <c r="I100" s="105">
        <v>10</v>
      </c>
      <c r="J100" s="105">
        <v>7</v>
      </c>
      <c r="K100" s="106">
        <v>14</v>
      </c>
      <c r="M100" s="107">
        <f t="shared" si="5"/>
        <v>7</v>
      </c>
      <c r="N100" s="104">
        <v>10</v>
      </c>
      <c r="O100" s="105">
        <v>14</v>
      </c>
      <c r="P100" s="105">
        <v>3</v>
      </c>
      <c r="Q100" s="106">
        <v>7</v>
      </c>
    </row>
    <row r="101" spans="1:17">
      <c r="A101" s="107">
        <f t="shared" si="3"/>
        <v>8</v>
      </c>
      <c r="B101" s="108">
        <v>8</v>
      </c>
      <c r="C101" s="105">
        <v>2</v>
      </c>
      <c r="D101" s="105">
        <v>15</v>
      </c>
      <c r="E101" s="106">
        <v>9</v>
      </c>
      <c r="G101" s="103">
        <f t="shared" si="4"/>
        <v>8</v>
      </c>
      <c r="H101" s="104">
        <v>2</v>
      </c>
      <c r="I101" s="105">
        <v>9</v>
      </c>
      <c r="J101" s="105">
        <v>8</v>
      </c>
      <c r="K101" s="106">
        <v>15</v>
      </c>
      <c r="M101" s="107">
        <f t="shared" si="5"/>
        <v>8</v>
      </c>
      <c r="N101" s="104">
        <v>9</v>
      </c>
      <c r="O101" s="105">
        <v>15</v>
      </c>
      <c r="P101" s="105">
        <v>2</v>
      </c>
      <c r="Q101" s="106">
        <v>8</v>
      </c>
    </row>
    <row r="102" spans="1:17">
      <c r="A102" s="107">
        <f t="shared" si="3"/>
        <v>9</v>
      </c>
      <c r="B102" s="108">
        <v>9</v>
      </c>
      <c r="C102" s="105">
        <v>1</v>
      </c>
      <c r="D102" s="100">
        <v>16</v>
      </c>
      <c r="E102" s="106">
        <v>8</v>
      </c>
      <c r="G102" s="103">
        <f t="shared" si="4"/>
        <v>9</v>
      </c>
      <c r="H102" s="104">
        <v>1</v>
      </c>
      <c r="I102" s="105">
        <v>8</v>
      </c>
      <c r="J102" s="105">
        <v>9</v>
      </c>
      <c r="K102" s="106">
        <v>16</v>
      </c>
      <c r="M102" s="107">
        <f t="shared" si="5"/>
        <v>9</v>
      </c>
      <c r="N102" s="104">
        <v>8</v>
      </c>
      <c r="O102" s="105">
        <v>16</v>
      </c>
      <c r="P102" s="105">
        <v>1</v>
      </c>
      <c r="Q102" s="106">
        <v>9</v>
      </c>
    </row>
    <row r="103" spans="1:17">
      <c r="A103" s="107">
        <f t="shared" si="3"/>
        <v>10</v>
      </c>
      <c r="B103" s="108">
        <v>10</v>
      </c>
      <c r="C103" s="105">
        <v>16</v>
      </c>
      <c r="D103" s="105">
        <v>1</v>
      </c>
      <c r="E103" s="106">
        <v>7</v>
      </c>
      <c r="G103" s="103">
        <f t="shared" si="4"/>
        <v>10</v>
      </c>
      <c r="H103" s="104">
        <v>16</v>
      </c>
      <c r="I103" s="105">
        <v>7</v>
      </c>
      <c r="J103" s="105">
        <v>10</v>
      </c>
      <c r="K103" s="106">
        <v>1</v>
      </c>
      <c r="M103" s="107">
        <f t="shared" si="5"/>
        <v>10</v>
      </c>
      <c r="N103" s="104">
        <v>7</v>
      </c>
      <c r="O103" s="105">
        <v>1</v>
      </c>
      <c r="P103" s="105">
        <v>16</v>
      </c>
      <c r="Q103" s="106">
        <v>10</v>
      </c>
    </row>
    <row r="104" spans="1:17">
      <c r="A104" s="107">
        <f t="shared" si="3"/>
        <v>11</v>
      </c>
      <c r="B104" s="108">
        <v>11</v>
      </c>
      <c r="C104" s="105">
        <v>15</v>
      </c>
      <c r="D104" s="105">
        <v>2</v>
      </c>
      <c r="E104" s="106">
        <v>6</v>
      </c>
      <c r="G104" s="103">
        <f t="shared" si="4"/>
        <v>11</v>
      </c>
      <c r="H104" s="104">
        <v>15</v>
      </c>
      <c r="I104" s="105">
        <v>6</v>
      </c>
      <c r="J104" s="105">
        <v>11</v>
      </c>
      <c r="K104" s="106">
        <v>2</v>
      </c>
      <c r="M104" s="107">
        <f t="shared" si="5"/>
        <v>11</v>
      </c>
      <c r="N104" s="104">
        <v>6</v>
      </c>
      <c r="O104" s="105">
        <v>2</v>
      </c>
      <c r="P104" s="105">
        <v>15</v>
      </c>
      <c r="Q104" s="106">
        <v>11</v>
      </c>
    </row>
    <row r="105" spans="1:17">
      <c r="A105" s="107">
        <f t="shared" si="3"/>
        <v>12</v>
      </c>
      <c r="B105" s="108">
        <v>12</v>
      </c>
      <c r="C105" s="105">
        <v>14</v>
      </c>
      <c r="D105" s="105">
        <v>3</v>
      </c>
      <c r="E105" s="106">
        <v>5</v>
      </c>
      <c r="G105" s="103">
        <f t="shared" si="4"/>
        <v>12</v>
      </c>
      <c r="H105" s="104">
        <v>14</v>
      </c>
      <c r="I105" s="105">
        <v>5</v>
      </c>
      <c r="J105" s="105">
        <v>12</v>
      </c>
      <c r="K105" s="106">
        <v>3</v>
      </c>
      <c r="M105" s="107">
        <f t="shared" si="5"/>
        <v>12</v>
      </c>
      <c r="N105" s="104">
        <v>5</v>
      </c>
      <c r="O105" s="105">
        <v>3</v>
      </c>
      <c r="P105" s="105">
        <v>14</v>
      </c>
      <c r="Q105" s="106">
        <v>12</v>
      </c>
    </row>
    <row r="106" spans="1:17">
      <c r="A106" s="107">
        <f t="shared" si="3"/>
        <v>13</v>
      </c>
      <c r="B106" s="108">
        <v>13</v>
      </c>
      <c r="C106" s="105">
        <v>13</v>
      </c>
      <c r="D106" s="105">
        <v>4</v>
      </c>
      <c r="E106" s="106">
        <v>4</v>
      </c>
      <c r="G106" s="103">
        <f t="shared" si="4"/>
        <v>13</v>
      </c>
      <c r="H106" s="104">
        <v>13</v>
      </c>
      <c r="I106" s="105">
        <v>4</v>
      </c>
      <c r="J106" s="105">
        <v>13</v>
      </c>
      <c r="K106" s="106">
        <v>4</v>
      </c>
      <c r="M106" s="107">
        <f t="shared" si="5"/>
        <v>13</v>
      </c>
      <c r="N106" s="104">
        <v>4</v>
      </c>
      <c r="O106" s="105">
        <v>4</v>
      </c>
      <c r="P106" s="105">
        <v>13</v>
      </c>
      <c r="Q106" s="106">
        <v>13</v>
      </c>
    </row>
    <row r="107" spans="1:17">
      <c r="A107" s="107">
        <f t="shared" si="3"/>
        <v>14</v>
      </c>
      <c r="B107" s="108">
        <v>14</v>
      </c>
      <c r="C107" s="105">
        <v>12</v>
      </c>
      <c r="D107" s="105">
        <v>5</v>
      </c>
      <c r="E107" s="106">
        <v>3</v>
      </c>
      <c r="G107" s="103">
        <f t="shared" si="4"/>
        <v>14</v>
      </c>
      <c r="H107" s="104">
        <v>12</v>
      </c>
      <c r="I107" s="105">
        <v>3</v>
      </c>
      <c r="J107" s="105">
        <v>14</v>
      </c>
      <c r="K107" s="106">
        <v>5</v>
      </c>
      <c r="M107" s="107">
        <f t="shared" si="5"/>
        <v>14</v>
      </c>
      <c r="N107" s="104">
        <v>3</v>
      </c>
      <c r="O107" s="105">
        <v>5</v>
      </c>
      <c r="P107" s="105">
        <v>12</v>
      </c>
      <c r="Q107" s="106">
        <v>14</v>
      </c>
    </row>
    <row r="108" spans="1:17">
      <c r="A108" s="107">
        <f t="shared" si="3"/>
        <v>15</v>
      </c>
      <c r="B108" s="108">
        <v>15</v>
      </c>
      <c r="C108" s="105">
        <v>11</v>
      </c>
      <c r="D108" s="105">
        <v>6</v>
      </c>
      <c r="E108" s="106">
        <v>2</v>
      </c>
      <c r="G108" s="103">
        <f t="shared" si="4"/>
        <v>15</v>
      </c>
      <c r="H108" s="104">
        <v>11</v>
      </c>
      <c r="I108" s="105">
        <v>2</v>
      </c>
      <c r="J108" s="105">
        <v>15</v>
      </c>
      <c r="K108" s="106">
        <v>6</v>
      </c>
      <c r="M108" s="107">
        <f t="shared" si="5"/>
        <v>15</v>
      </c>
      <c r="N108" s="104">
        <v>2</v>
      </c>
      <c r="O108" s="105">
        <v>6</v>
      </c>
      <c r="P108" s="105">
        <v>11</v>
      </c>
      <c r="Q108" s="106">
        <v>15</v>
      </c>
    </row>
    <row r="109" spans="1:17" ht="16.5" thickBot="1">
      <c r="A109" s="113">
        <f t="shared" si="3"/>
        <v>16</v>
      </c>
      <c r="B109" s="114">
        <v>16</v>
      </c>
      <c r="C109" s="111">
        <v>10</v>
      </c>
      <c r="D109" s="111">
        <v>7</v>
      </c>
      <c r="E109" s="112">
        <v>1</v>
      </c>
      <c r="G109" s="109">
        <f t="shared" si="4"/>
        <v>16</v>
      </c>
      <c r="H109" s="110">
        <v>10</v>
      </c>
      <c r="I109" s="111">
        <v>1</v>
      </c>
      <c r="J109" s="111">
        <v>16</v>
      </c>
      <c r="K109" s="112">
        <v>7</v>
      </c>
      <c r="M109" s="113">
        <f t="shared" si="5"/>
        <v>16</v>
      </c>
      <c r="N109" s="110">
        <v>1</v>
      </c>
      <c r="O109" s="111">
        <v>7</v>
      </c>
      <c r="P109" s="111">
        <v>10</v>
      </c>
      <c r="Q109" s="112">
        <v>16</v>
      </c>
    </row>
    <row r="111" spans="1:17" ht="16.5" thickBot="1">
      <c r="B111" s="492" t="s">
        <v>67</v>
      </c>
      <c r="C111" s="492"/>
      <c r="D111" s="492"/>
      <c r="H111" s="492" t="s">
        <v>68</v>
      </c>
      <c r="I111" s="492"/>
      <c r="J111" s="492"/>
      <c r="N111" s="492" t="s">
        <v>69</v>
      </c>
      <c r="O111" s="492"/>
      <c r="P111" s="492"/>
    </row>
    <row r="112" spans="1:17" ht="21.75" thickBot="1">
      <c r="A112" s="129">
        <v>15</v>
      </c>
      <c r="B112" s="493" t="s">
        <v>65</v>
      </c>
      <c r="C112" s="494"/>
      <c r="D112" s="494"/>
      <c r="E112" s="495"/>
      <c r="G112" s="88"/>
      <c r="H112" s="493" t="s">
        <v>65</v>
      </c>
      <c r="I112" s="494"/>
      <c r="J112" s="494"/>
      <c r="K112" s="495"/>
      <c r="M112" s="88"/>
      <c r="N112" s="493" t="s">
        <v>65</v>
      </c>
      <c r="O112" s="494"/>
      <c r="P112" s="494"/>
      <c r="Q112" s="495"/>
    </row>
    <row r="113" spans="1:17" ht="16.5" thickBot="1">
      <c r="A113" s="90" t="s">
        <v>121</v>
      </c>
      <c r="B113" s="91">
        <v>1</v>
      </c>
      <c r="C113" s="92">
        <v>2</v>
      </c>
      <c r="D113" s="92">
        <v>3</v>
      </c>
      <c r="E113" s="93">
        <v>4</v>
      </c>
      <c r="G113" s="90" t="s">
        <v>121</v>
      </c>
      <c r="H113" s="91">
        <v>1</v>
      </c>
      <c r="I113" s="92">
        <v>2</v>
      </c>
      <c r="J113" s="92">
        <v>3</v>
      </c>
      <c r="K113" s="93">
        <v>4</v>
      </c>
      <c r="M113" s="90" t="s">
        <v>121</v>
      </c>
      <c r="N113" s="91">
        <v>1</v>
      </c>
      <c r="O113" s="92">
        <v>2</v>
      </c>
      <c r="P113" s="92">
        <v>3</v>
      </c>
      <c r="Q113" s="93">
        <v>4</v>
      </c>
    </row>
    <row r="114" spans="1:17">
      <c r="A114" s="98">
        <f t="shared" ref="A114:A128" si="6">A94</f>
        <v>1</v>
      </c>
      <c r="B114" s="120">
        <v>1</v>
      </c>
      <c r="C114" s="96">
        <v>9</v>
      </c>
      <c r="D114" s="96">
        <v>7</v>
      </c>
      <c r="E114" s="106">
        <v>15</v>
      </c>
      <c r="G114" s="122">
        <f t="shared" ref="G114:G128" si="7">A94</f>
        <v>1</v>
      </c>
      <c r="H114" s="95">
        <v>9</v>
      </c>
      <c r="I114" s="96">
        <v>15</v>
      </c>
      <c r="J114" s="96">
        <v>1</v>
      </c>
      <c r="K114" s="97">
        <v>7</v>
      </c>
      <c r="M114" s="98">
        <f t="shared" ref="M114:M128" si="8">A94</f>
        <v>1</v>
      </c>
      <c r="N114" s="104">
        <v>15</v>
      </c>
      <c r="O114" s="96">
        <v>7</v>
      </c>
      <c r="P114" s="96">
        <v>9</v>
      </c>
      <c r="Q114" s="97">
        <v>1</v>
      </c>
    </row>
    <row r="115" spans="1:17">
      <c r="A115" s="107">
        <f t="shared" si="6"/>
        <v>2</v>
      </c>
      <c r="B115" s="108">
        <v>2</v>
      </c>
      <c r="C115" s="105">
        <v>8</v>
      </c>
      <c r="D115" s="105">
        <v>8</v>
      </c>
      <c r="E115" s="106">
        <v>14</v>
      </c>
      <c r="G115" s="103">
        <f t="shared" si="7"/>
        <v>2</v>
      </c>
      <c r="H115" s="104">
        <v>8</v>
      </c>
      <c r="I115" s="105">
        <v>14</v>
      </c>
      <c r="J115" s="105">
        <v>2</v>
      </c>
      <c r="K115" s="106">
        <v>8</v>
      </c>
      <c r="M115" s="107">
        <f t="shared" si="8"/>
        <v>2</v>
      </c>
      <c r="N115" s="104">
        <v>14</v>
      </c>
      <c r="O115" s="105">
        <v>8</v>
      </c>
      <c r="P115" s="105">
        <v>8</v>
      </c>
      <c r="Q115" s="106">
        <v>2</v>
      </c>
    </row>
    <row r="116" spans="1:17">
      <c r="A116" s="107">
        <f t="shared" si="6"/>
        <v>3</v>
      </c>
      <c r="B116" s="108">
        <v>3</v>
      </c>
      <c r="C116" s="105">
        <v>7</v>
      </c>
      <c r="D116" s="100">
        <v>9</v>
      </c>
      <c r="E116" s="106">
        <v>13</v>
      </c>
      <c r="G116" s="103">
        <f t="shared" si="7"/>
        <v>3</v>
      </c>
      <c r="H116" s="104">
        <v>7</v>
      </c>
      <c r="I116" s="105">
        <v>13</v>
      </c>
      <c r="J116" s="105">
        <v>3</v>
      </c>
      <c r="K116" s="106">
        <v>9</v>
      </c>
      <c r="M116" s="107">
        <f t="shared" si="8"/>
        <v>3</v>
      </c>
      <c r="N116" s="104">
        <v>13</v>
      </c>
      <c r="O116" s="105">
        <v>9</v>
      </c>
      <c r="P116" s="105">
        <v>7</v>
      </c>
      <c r="Q116" s="106">
        <v>3</v>
      </c>
    </row>
    <row r="117" spans="1:17">
      <c r="A117" s="107">
        <f t="shared" si="6"/>
        <v>4</v>
      </c>
      <c r="B117" s="108">
        <v>4</v>
      </c>
      <c r="C117" s="105">
        <v>6</v>
      </c>
      <c r="D117" s="105">
        <v>10</v>
      </c>
      <c r="E117" s="106">
        <v>12</v>
      </c>
      <c r="G117" s="103">
        <f t="shared" si="7"/>
        <v>4</v>
      </c>
      <c r="H117" s="104">
        <v>6</v>
      </c>
      <c r="I117" s="105">
        <v>12</v>
      </c>
      <c r="J117" s="105">
        <v>4</v>
      </c>
      <c r="K117" s="106">
        <v>10</v>
      </c>
      <c r="M117" s="107">
        <f t="shared" si="8"/>
        <v>4</v>
      </c>
      <c r="N117" s="104">
        <v>12</v>
      </c>
      <c r="O117" s="105">
        <v>10</v>
      </c>
      <c r="P117" s="105">
        <v>6</v>
      </c>
      <c r="Q117" s="106">
        <v>4</v>
      </c>
    </row>
    <row r="118" spans="1:17">
      <c r="A118" s="107">
        <f t="shared" si="6"/>
        <v>5</v>
      </c>
      <c r="B118" s="108">
        <v>5</v>
      </c>
      <c r="C118" s="105">
        <v>5</v>
      </c>
      <c r="D118" s="105">
        <v>11</v>
      </c>
      <c r="E118" s="106">
        <v>11</v>
      </c>
      <c r="G118" s="103">
        <f t="shared" si="7"/>
        <v>5</v>
      </c>
      <c r="H118" s="104">
        <v>5</v>
      </c>
      <c r="I118" s="105">
        <v>11</v>
      </c>
      <c r="J118" s="105">
        <v>5</v>
      </c>
      <c r="K118" s="106">
        <v>11</v>
      </c>
      <c r="M118" s="107">
        <f t="shared" si="8"/>
        <v>5</v>
      </c>
      <c r="N118" s="104">
        <v>11</v>
      </c>
      <c r="O118" s="105">
        <v>11</v>
      </c>
      <c r="P118" s="105">
        <v>5</v>
      </c>
      <c r="Q118" s="106">
        <v>5</v>
      </c>
    </row>
    <row r="119" spans="1:17">
      <c r="A119" s="107">
        <f t="shared" si="6"/>
        <v>6</v>
      </c>
      <c r="B119" s="108">
        <v>6</v>
      </c>
      <c r="C119" s="105">
        <v>4</v>
      </c>
      <c r="D119" s="100">
        <v>12</v>
      </c>
      <c r="E119" s="106">
        <v>10</v>
      </c>
      <c r="G119" s="103">
        <f t="shared" si="7"/>
        <v>6</v>
      </c>
      <c r="H119" s="104">
        <v>4</v>
      </c>
      <c r="I119" s="105">
        <v>10</v>
      </c>
      <c r="J119" s="105">
        <v>6</v>
      </c>
      <c r="K119" s="106">
        <v>12</v>
      </c>
      <c r="M119" s="107">
        <f t="shared" si="8"/>
        <v>6</v>
      </c>
      <c r="N119" s="104">
        <v>10</v>
      </c>
      <c r="O119" s="105">
        <v>12</v>
      </c>
      <c r="P119" s="105">
        <v>4</v>
      </c>
      <c r="Q119" s="106">
        <v>6</v>
      </c>
    </row>
    <row r="120" spans="1:17">
      <c r="A120" s="107">
        <f t="shared" si="6"/>
        <v>7</v>
      </c>
      <c r="B120" s="108">
        <v>7</v>
      </c>
      <c r="C120" s="105">
        <v>3</v>
      </c>
      <c r="D120" s="105">
        <v>13</v>
      </c>
      <c r="E120" s="106">
        <v>9</v>
      </c>
      <c r="G120" s="103">
        <f t="shared" si="7"/>
        <v>7</v>
      </c>
      <c r="H120" s="104">
        <v>3</v>
      </c>
      <c r="I120" s="105">
        <v>9</v>
      </c>
      <c r="J120" s="105">
        <v>7</v>
      </c>
      <c r="K120" s="106">
        <v>13</v>
      </c>
      <c r="M120" s="107">
        <f t="shared" si="8"/>
        <v>7</v>
      </c>
      <c r="N120" s="104">
        <v>9</v>
      </c>
      <c r="O120" s="105">
        <v>13</v>
      </c>
      <c r="P120" s="105">
        <v>3</v>
      </c>
      <c r="Q120" s="106">
        <v>7</v>
      </c>
    </row>
    <row r="121" spans="1:17">
      <c r="A121" s="107">
        <f t="shared" si="6"/>
        <v>8</v>
      </c>
      <c r="B121" s="108">
        <v>8</v>
      </c>
      <c r="C121" s="105">
        <v>2</v>
      </c>
      <c r="D121" s="105">
        <v>14</v>
      </c>
      <c r="E121" s="106">
        <v>8</v>
      </c>
      <c r="G121" s="103">
        <f t="shared" si="7"/>
        <v>8</v>
      </c>
      <c r="H121" s="104">
        <v>2</v>
      </c>
      <c r="I121" s="105">
        <v>8</v>
      </c>
      <c r="J121" s="105">
        <v>8</v>
      </c>
      <c r="K121" s="106">
        <v>14</v>
      </c>
      <c r="M121" s="107">
        <f t="shared" si="8"/>
        <v>8</v>
      </c>
      <c r="N121" s="104">
        <v>8</v>
      </c>
      <c r="O121" s="105">
        <v>14</v>
      </c>
      <c r="P121" s="105">
        <v>2</v>
      </c>
      <c r="Q121" s="106">
        <v>8</v>
      </c>
    </row>
    <row r="122" spans="1:17">
      <c r="A122" s="107">
        <f t="shared" si="6"/>
        <v>9</v>
      </c>
      <c r="B122" s="108">
        <v>9</v>
      </c>
      <c r="C122" s="105">
        <v>1</v>
      </c>
      <c r="D122" s="100">
        <v>15</v>
      </c>
      <c r="E122" s="106">
        <v>7</v>
      </c>
      <c r="G122" s="103">
        <f t="shared" si="7"/>
        <v>9</v>
      </c>
      <c r="H122" s="104">
        <v>1</v>
      </c>
      <c r="I122" s="105">
        <v>7</v>
      </c>
      <c r="J122" s="105">
        <v>9</v>
      </c>
      <c r="K122" s="106">
        <v>15</v>
      </c>
      <c r="M122" s="107">
        <f t="shared" si="8"/>
        <v>9</v>
      </c>
      <c r="N122" s="104">
        <v>7</v>
      </c>
      <c r="O122" s="105">
        <v>15</v>
      </c>
      <c r="P122" s="105">
        <v>1</v>
      </c>
      <c r="Q122" s="106">
        <v>9</v>
      </c>
    </row>
    <row r="123" spans="1:17">
      <c r="A123" s="107">
        <f t="shared" si="6"/>
        <v>10</v>
      </c>
      <c r="B123" s="108">
        <v>10</v>
      </c>
      <c r="C123" s="105">
        <v>15</v>
      </c>
      <c r="D123" s="105">
        <v>1</v>
      </c>
      <c r="E123" s="106">
        <v>6</v>
      </c>
      <c r="G123" s="103">
        <f t="shared" si="7"/>
        <v>10</v>
      </c>
      <c r="H123" s="104">
        <v>15</v>
      </c>
      <c r="I123" s="105">
        <v>6</v>
      </c>
      <c r="J123" s="105">
        <v>10</v>
      </c>
      <c r="K123" s="106">
        <v>1</v>
      </c>
      <c r="M123" s="107">
        <f t="shared" si="8"/>
        <v>10</v>
      </c>
      <c r="N123" s="104">
        <v>6</v>
      </c>
      <c r="O123" s="105">
        <v>1</v>
      </c>
      <c r="P123" s="105">
        <v>15</v>
      </c>
      <c r="Q123" s="106">
        <v>10</v>
      </c>
    </row>
    <row r="124" spans="1:17">
      <c r="A124" s="107">
        <f t="shared" si="6"/>
        <v>11</v>
      </c>
      <c r="B124" s="108">
        <v>11</v>
      </c>
      <c r="C124" s="105">
        <v>14</v>
      </c>
      <c r="D124" s="105">
        <v>2</v>
      </c>
      <c r="E124" s="106">
        <v>5</v>
      </c>
      <c r="G124" s="103">
        <f t="shared" si="7"/>
        <v>11</v>
      </c>
      <c r="H124" s="104">
        <v>14</v>
      </c>
      <c r="I124" s="105">
        <v>5</v>
      </c>
      <c r="J124" s="105">
        <v>11</v>
      </c>
      <c r="K124" s="106">
        <v>2</v>
      </c>
      <c r="M124" s="107">
        <f t="shared" si="8"/>
        <v>11</v>
      </c>
      <c r="N124" s="104">
        <v>5</v>
      </c>
      <c r="O124" s="105">
        <v>2</v>
      </c>
      <c r="P124" s="105">
        <v>14</v>
      </c>
      <c r="Q124" s="106">
        <v>11</v>
      </c>
    </row>
    <row r="125" spans="1:17">
      <c r="A125" s="107">
        <f t="shared" si="6"/>
        <v>12</v>
      </c>
      <c r="B125" s="108">
        <v>12</v>
      </c>
      <c r="C125" s="105">
        <v>13</v>
      </c>
      <c r="D125" s="105">
        <v>3</v>
      </c>
      <c r="E125" s="106">
        <v>4</v>
      </c>
      <c r="G125" s="103">
        <f t="shared" si="7"/>
        <v>12</v>
      </c>
      <c r="H125" s="104">
        <v>13</v>
      </c>
      <c r="I125" s="105">
        <v>4</v>
      </c>
      <c r="J125" s="105">
        <v>12</v>
      </c>
      <c r="K125" s="106">
        <v>3</v>
      </c>
      <c r="M125" s="107">
        <f t="shared" si="8"/>
        <v>12</v>
      </c>
      <c r="N125" s="104">
        <v>4</v>
      </c>
      <c r="O125" s="105">
        <v>3</v>
      </c>
      <c r="P125" s="105">
        <v>13</v>
      </c>
      <c r="Q125" s="106">
        <v>12</v>
      </c>
    </row>
    <row r="126" spans="1:17">
      <c r="A126" s="107">
        <f t="shared" si="6"/>
        <v>13</v>
      </c>
      <c r="B126" s="108">
        <v>13</v>
      </c>
      <c r="C126" s="105">
        <v>12</v>
      </c>
      <c r="D126" s="105">
        <v>4</v>
      </c>
      <c r="E126" s="106">
        <v>3</v>
      </c>
      <c r="G126" s="103">
        <f t="shared" si="7"/>
        <v>13</v>
      </c>
      <c r="H126" s="104">
        <v>12</v>
      </c>
      <c r="I126" s="105">
        <v>3</v>
      </c>
      <c r="J126" s="105">
        <v>13</v>
      </c>
      <c r="K126" s="106">
        <v>4</v>
      </c>
      <c r="M126" s="107">
        <f t="shared" si="8"/>
        <v>13</v>
      </c>
      <c r="N126" s="104">
        <v>3</v>
      </c>
      <c r="O126" s="105">
        <v>4</v>
      </c>
      <c r="P126" s="105">
        <v>12</v>
      </c>
      <c r="Q126" s="106">
        <v>13</v>
      </c>
    </row>
    <row r="127" spans="1:17">
      <c r="A127" s="107">
        <f t="shared" si="6"/>
        <v>14</v>
      </c>
      <c r="B127" s="108">
        <v>14</v>
      </c>
      <c r="C127" s="105">
        <v>11</v>
      </c>
      <c r="D127" s="105">
        <v>5</v>
      </c>
      <c r="E127" s="106">
        <v>2</v>
      </c>
      <c r="G127" s="103">
        <f t="shared" si="7"/>
        <v>14</v>
      </c>
      <c r="H127" s="104">
        <v>11</v>
      </c>
      <c r="I127" s="105">
        <v>2</v>
      </c>
      <c r="J127" s="105">
        <v>14</v>
      </c>
      <c r="K127" s="106">
        <v>5</v>
      </c>
      <c r="M127" s="107">
        <f t="shared" si="8"/>
        <v>14</v>
      </c>
      <c r="N127" s="104">
        <v>2</v>
      </c>
      <c r="O127" s="105">
        <v>5</v>
      </c>
      <c r="P127" s="105">
        <v>11</v>
      </c>
      <c r="Q127" s="106">
        <v>14</v>
      </c>
    </row>
    <row r="128" spans="1:17" ht="16.5" thickBot="1">
      <c r="A128" s="113">
        <f t="shared" si="6"/>
        <v>15</v>
      </c>
      <c r="B128" s="114">
        <v>15</v>
      </c>
      <c r="C128" s="111">
        <v>10</v>
      </c>
      <c r="D128" s="111">
        <v>6</v>
      </c>
      <c r="E128" s="112">
        <v>1</v>
      </c>
      <c r="G128" s="109">
        <f t="shared" si="7"/>
        <v>15</v>
      </c>
      <c r="H128" s="110">
        <v>10</v>
      </c>
      <c r="I128" s="111">
        <v>1</v>
      </c>
      <c r="J128" s="111">
        <v>15</v>
      </c>
      <c r="K128" s="112">
        <v>6</v>
      </c>
      <c r="M128" s="113">
        <f t="shared" si="8"/>
        <v>15</v>
      </c>
      <c r="N128" s="110">
        <v>1</v>
      </c>
      <c r="O128" s="111">
        <v>6</v>
      </c>
      <c r="P128" s="111">
        <v>10</v>
      </c>
      <c r="Q128" s="112">
        <v>15</v>
      </c>
    </row>
    <row r="131" spans="1:17" ht="16.5" thickBot="1">
      <c r="B131" s="492" t="s">
        <v>67</v>
      </c>
      <c r="C131" s="492"/>
      <c r="D131" s="492"/>
      <c r="H131" s="492" t="s">
        <v>68</v>
      </c>
      <c r="I131" s="492"/>
      <c r="J131" s="492"/>
      <c r="N131" s="492" t="s">
        <v>69</v>
      </c>
      <c r="O131" s="492"/>
      <c r="P131" s="492"/>
    </row>
    <row r="132" spans="1:17" ht="21.75" thickBot="1">
      <c r="A132" s="129">
        <v>14</v>
      </c>
      <c r="B132" s="493" t="s">
        <v>65</v>
      </c>
      <c r="C132" s="494"/>
      <c r="D132" s="494"/>
      <c r="E132" s="495"/>
      <c r="G132" s="88"/>
      <c r="H132" s="493" t="s">
        <v>65</v>
      </c>
      <c r="I132" s="494"/>
      <c r="J132" s="494"/>
      <c r="K132" s="495"/>
      <c r="M132" s="88"/>
      <c r="N132" s="493" t="s">
        <v>65</v>
      </c>
      <c r="O132" s="494"/>
      <c r="P132" s="494"/>
      <c r="Q132" s="495"/>
    </row>
    <row r="133" spans="1:17" ht="16.5" thickBot="1">
      <c r="A133" s="90" t="s">
        <v>121</v>
      </c>
      <c r="B133" s="91">
        <v>1</v>
      </c>
      <c r="C133" s="92">
        <v>2</v>
      </c>
      <c r="D133" s="92">
        <v>3</v>
      </c>
      <c r="E133" s="93">
        <v>4</v>
      </c>
      <c r="G133" s="90" t="s">
        <v>121</v>
      </c>
      <c r="H133" s="91">
        <v>1</v>
      </c>
      <c r="I133" s="92">
        <v>2</v>
      </c>
      <c r="J133" s="92">
        <v>3</v>
      </c>
      <c r="K133" s="93">
        <v>4</v>
      </c>
      <c r="M133" s="90" t="s">
        <v>121</v>
      </c>
      <c r="N133" s="91">
        <v>1</v>
      </c>
      <c r="O133" s="92">
        <v>2</v>
      </c>
      <c r="P133" s="92">
        <v>3</v>
      </c>
      <c r="Q133" s="93">
        <v>4</v>
      </c>
    </row>
    <row r="134" spans="1:17">
      <c r="A134" s="98">
        <f t="shared" ref="A134:A147" si="9">A114</f>
        <v>1</v>
      </c>
      <c r="B134" s="120">
        <v>1</v>
      </c>
      <c r="C134" s="96">
        <v>9</v>
      </c>
      <c r="D134" s="96">
        <v>6</v>
      </c>
      <c r="E134" s="97">
        <v>14</v>
      </c>
      <c r="G134" s="122">
        <f t="shared" ref="G134:G147" si="10">A114</f>
        <v>1</v>
      </c>
      <c r="H134" s="95">
        <v>9</v>
      </c>
      <c r="I134" s="96">
        <v>14</v>
      </c>
      <c r="J134" s="96">
        <v>1</v>
      </c>
      <c r="K134" s="97">
        <v>6</v>
      </c>
      <c r="M134" s="98">
        <f t="shared" ref="M134:M147" si="11">A114</f>
        <v>1</v>
      </c>
      <c r="N134" s="95">
        <v>14</v>
      </c>
      <c r="O134" s="96">
        <v>6</v>
      </c>
      <c r="P134" s="96">
        <v>9</v>
      </c>
      <c r="Q134" s="97">
        <v>1</v>
      </c>
    </row>
    <row r="135" spans="1:17">
      <c r="A135" s="107">
        <f t="shared" si="9"/>
        <v>2</v>
      </c>
      <c r="B135" s="108">
        <v>2</v>
      </c>
      <c r="C135" s="105">
        <v>8</v>
      </c>
      <c r="D135" s="105">
        <v>7</v>
      </c>
      <c r="E135" s="106">
        <v>13</v>
      </c>
      <c r="G135" s="103">
        <f t="shared" si="10"/>
        <v>2</v>
      </c>
      <c r="H135" s="104">
        <v>8</v>
      </c>
      <c r="I135" s="105">
        <v>13</v>
      </c>
      <c r="J135" s="105">
        <v>2</v>
      </c>
      <c r="K135" s="106">
        <v>7</v>
      </c>
      <c r="M135" s="107">
        <f t="shared" si="11"/>
        <v>2</v>
      </c>
      <c r="N135" s="104">
        <v>13</v>
      </c>
      <c r="O135" s="105">
        <v>7</v>
      </c>
      <c r="P135" s="105">
        <v>8</v>
      </c>
      <c r="Q135" s="106">
        <v>2</v>
      </c>
    </row>
    <row r="136" spans="1:17">
      <c r="A136" s="107">
        <f t="shared" si="9"/>
        <v>3</v>
      </c>
      <c r="B136" s="108">
        <v>3</v>
      </c>
      <c r="C136" s="105">
        <v>7</v>
      </c>
      <c r="D136" s="100">
        <v>8</v>
      </c>
      <c r="E136" s="106">
        <v>12</v>
      </c>
      <c r="G136" s="103">
        <f t="shared" si="10"/>
        <v>3</v>
      </c>
      <c r="H136" s="104">
        <v>7</v>
      </c>
      <c r="I136" s="105">
        <v>12</v>
      </c>
      <c r="J136" s="105">
        <v>3</v>
      </c>
      <c r="K136" s="106">
        <v>8</v>
      </c>
      <c r="M136" s="107">
        <f t="shared" si="11"/>
        <v>3</v>
      </c>
      <c r="N136" s="104">
        <v>12</v>
      </c>
      <c r="O136" s="105">
        <v>8</v>
      </c>
      <c r="P136" s="105">
        <v>7</v>
      </c>
      <c r="Q136" s="106">
        <v>3</v>
      </c>
    </row>
    <row r="137" spans="1:17">
      <c r="A137" s="107">
        <f t="shared" si="9"/>
        <v>4</v>
      </c>
      <c r="B137" s="108">
        <v>4</v>
      </c>
      <c r="C137" s="105">
        <v>6</v>
      </c>
      <c r="D137" s="105">
        <v>9</v>
      </c>
      <c r="E137" s="106">
        <v>11</v>
      </c>
      <c r="G137" s="103">
        <f t="shared" si="10"/>
        <v>4</v>
      </c>
      <c r="H137" s="104">
        <v>6</v>
      </c>
      <c r="I137" s="105">
        <v>11</v>
      </c>
      <c r="J137" s="105">
        <v>4</v>
      </c>
      <c r="K137" s="106">
        <v>9</v>
      </c>
      <c r="M137" s="107">
        <f t="shared" si="11"/>
        <v>4</v>
      </c>
      <c r="N137" s="104">
        <v>11</v>
      </c>
      <c r="O137" s="105">
        <v>9</v>
      </c>
      <c r="P137" s="105">
        <v>6</v>
      </c>
      <c r="Q137" s="106">
        <v>4</v>
      </c>
    </row>
    <row r="138" spans="1:17">
      <c r="A138" s="107">
        <f t="shared" si="9"/>
        <v>5</v>
      </c>
      <c r="B138" s="108">
        <v>5</v>
      </c>
      <c r="C138" s="105">
        <v>5</v>
      </c>
      <c r="D138" s="105">
        <v>10</v>
      </c>
      <c r="E138" s="106">
        <v>10</v>
      </c>
      <c r="G138" s="103">
        <f t="shared" si="10"/>
        <v>5</v>
      </c>
      <c r="H138" s="104">
        <v>5</v>
      </c>
      <c r="I138" s="105">
        <v>10</v>
      </c>
      <c r="J138" s="105">
        <v>5</v>
      </c>
      <c r="K138" s="106">
        <v>10</v>
      </c>
      <c r="M138" s="107">
        <f t="shared" si="11"/>
        <v>5</v>
      </c>
      <c r="N138" s="104">
        <v>10</v>
      </c>
      <c r="O138" s="105">
        <v>10</v>
      </c>
      <c r="P138" s="105">
        <v>5</v>
      </c>
      <c r="Q138" s="106">
        <v>5</v>
      </c>
    </row>
    <row r="139" spans="1:17">
      <c r="A139" s="107">
        <f t="shared" si="9"/>
        <v>6</v>
      </c>
      <c r="B139" s="108">
        <v>6</v>
      </c>
      <c r="C139" s="105">
        <v>4</v>
      </c>
      <c r="D139" s="100">
        <v>11</v>
      </c>
      <c r="E139" s="106">
        <v>9</v>
      </c>
      <c r="G139" s="103">
        <f t="shared" si="10"/>
        <v>6</v>
      </c>
      <c r="H139" s="104">
        <v>4</v>
      </c>
      <c r="I139" s="105">
        <v>9</v>
      </c>
      <c r="J139" s="105">
        <v>6</v>
      </c>
      <c r="K139" s="106">
        <v>11</v>
      </c>
      <c r="M139" s="107">
        <f t="shared" si="11"/>
        <v>6</v>
      </c>
      <c r="N139" s="104">
        <v>9</v>
      </c>
      <c r="O139" s="105">
        <v>11</v>
      </c>
      <c r="P139" s="105">
        <v>4</v>
      </c>
      <c r="Q139" s="106">
        <v>6</v>
      </c>
    </row>
    <row r="140" spans="1:17">
      <c r="A140" s="107">
        <f t="shared" si="9"/>
        <v>7</v>
      </c>
      <c r="B140" s="108">
        <v>7</v>
      </c>
      <c r="C140" s="105">
        <v>3</v>
      </c>
      <c r="D140" s="105">
        <v>12</v>
      </c>
      <c r="E140" s="106">
        <v>8</v>
      </c>
      <c r="G140" s="103">
        <f t="shared" si="10"/>
        <v>7</v>
      </c>
      <c r="H140" s="104">
        <v>3</v>
      </c>
      <c r="I140" s="105">
        <v>8</v>
      </c>
      <c r="J140" s="105">
        <v>7</v>
      </c>
      <c r="K140" s="106">
        <v>12</v>
      </c>
      <c r="M140" s="107">
        <f t="shared" si="11"/>
        <v>7</v>
      </c>
      <c r="N140" s="104">
        <v>8</v>
      </c>
      <c r="O140" s="105">
        <v>12</v>
      </c>
      <c r="P140" s="105">
        <v>3</v>
      </c>
      <c r="Q140" s="106">
        <v>7</v>
      </c>
    </row>
    <row r="141" spans="1:17">
      <c r="A141" s="107">
        <f t="shared" si="9"/>
        <v>8</v>
      </c>
      <c r="B141" s="108">
        <v>8</v>
      </c>
      <c r="C141" s="105">
        <v>2</v>
      </c>
      <c r="D141" s="105">
        <v>13</v>
      </c>
      <c r="E141" s="106">
        <v>7</v>
      </c>
      <c r="G141" s="103">
        <f t="shared" si="10"/>
        <v>8</v>
      </c>
      <c r="H141" s="104">
        <v>2</v>
      </c>
      <c r="I141" s="105">
        <v>7</v>
      </c>
      <c r="J141" s="105">
        <v>8</v>
      </c>
      <c r="K141" s="106">
        <v>13</v>
      </c>
      <c r="M141" s="107">
        <f t="shared" si="11"/>
        <v>8</v>
      </c>
      <c r="N141" s="104">
        <v>7</v>
      </c>
      <c r="O141" s="105">
        <v>13</v>
      </c>
      <c r="P141" s="105">
        <v>2</v>
      </c>
      <c r="Q141" s="106">
        <v>8</v>
      </c>
    </row>
    <row r="142" spans="1:17">
      <c r="A142" s="107">
        <f t="shared" si="9"/>
        <v>9</v>
      </c>
      <c r="B142" s="108">
        <v>9</v>
      </c>
      <c r="C142" s="105">
        <v>1</v>
      </c>
      <c r="D142" s="100">
        <v>14</v>
      </c>
      <c r="E142" s="106">
        <v>6</v>
      </c>
      <c r="G142" s="103">
        <f t="shared" si="10"/>
        <v>9</v>
      </c>
      <c r="H142" s="104">
        <v>1</v>
      </c>
      <c r="I142" s="105">
        <v>6</v>
      </c>
      <c r="J142" s="105">
        <v>9</v>
      </c>
      <c r="K142" s="106">
        <v>14</v>
      </c>
      <c r="M142" s="107">
        <f t="shared" si="11"/>
        <v>9</v>
      </c>
      <c r="N142" s="104">
        <v>6</v>
      </c>
      <c r="O142" s="105">
        <v>14</v>
      </c>
      <c r="P142" s="105">
        <v>1</v>
      </c>
      <c r="Q142" s="106">
        <v>9</v>
      </c>
    </row>
    <row r="143" spans="1:17">
      <c r="A143" s="107">
        <f t="shared" si="9"/>
        <v>10</v>
      </c>
      <c r="B143" s="108">
        <v>10</v>
      </c>
      <c r="C143" s="105">
        <v>14</v>
      </c>
      <c r="D143" s="105">
        <v>1</v>
      </c>
      <c r="E143" s="106">
        <v>5</v>
      </c>
      <c r="G143" s="103">
        <f t="shared" si="10"/>
        <v>10</v>
      </c>
      <c r="H143" s="104">
        <v>14</v>
      </c>
      <c r="I143" s="105">
        <v>5</v>
      </c>
      <c r="J143" s="105">
        <v>10</v>
      </c>
      <c r="K143" s="106">
        <v>1</v>
      </c>
      <c r="M143" s="107">
        <f t="shared" si="11"/>
        <v>10</v>
      </c>
      <c r="N143" s="104">
        <v>5</v>
      </c>
      <c r="O143" s="105">
        <v>1</v>
      </c>
      <c r="P143" s="105">
        <v>14</v>
      </c>
      <c r="Q143" s="106">
        <v>10</v>
      </c>
    </row>
    <row r="144" spans="1:17">
      <c r="A144" s="107">
        <f t="shared" si="9"/>
        <v>11</v>
      </c>
      <c r="B144" s="108">
        <v>11</v>
      </c>
      <c r="C144" s="105">
        <v>13</v>
      </c>
      <c r="D144" s="105">
        <v>2</v>
      </c>
      <c r="E144" s="106">
        <v>4</v>
      </c>
      <c r="G144" s="103">
        <f t="shared" si="10"/>
        <v>11</v>
      </c>
      <c r="H144" s="104">
        <v>13</v>
      </c>
      <c r="I144" s="105">
        <v>4</v>
      </c>
      <c r="J144" s="105">
        <v>11</v>
      </c>
      <c r="K144" s="106">
        <v>2</v>
      </c>
      <c r="M144" s="107">
        <f t="shared" si="11"/>
        <v>11</v>
      </c>
      <c r="N144" s="104">
        <v>4</v>
      </c>
      <c r="O144" s="105">
        <v>2</v>
      </c>
      <c r="P144" s="105">
        <v>13</v>
      </c>
      <c r="Q144" s="106">
        <v>11</v>
      </c>
    </row>
    <row r="145" spans="1:17">
      <c r="A145" s="107">
        <f t="shared" si="9"/>
        <v>12</v>
      </c>
      <c r="B145" s="108">
        <v>12</v>
      </c>
      <c r="C145" s="105">
        <v>12</v>
      </c>
      <c r="D145" s="105">
        <v>3</v>
      </c>
      <c r="E145" s="106">
        <v>3</v>
      </c>
      <c r="G145" s="103">
        <f t="shared" si="10"/>
        <v>12</v>
      </c>
      <c r="H145" s="104">
        <v>12</v>
      </c>
      <c r="I145" s="105">
        <v>3</v>
      </c>
      <c r="J145" s="105">
        <v>12</v>
      </c>
      <c r="K145" s="106">
        <v>3</v>
      </c>
      <c r="M145" s="107">
        <f t="shared" si="11"/>
        <v>12</v>
      </c>
      <c r="N145" s="104">
        <v>3</v>
      </c>
      <c r="O145" s="105">
        <v>3</v>
      </c>
      <c r="P145" s="105">
        <v>12</v>
      </c>
      <c r="Q145" s="106">
        <v>12</v>
      </c>
    </row>
    <row r="146" spans="1:17">
      <c r="A146" s="107">
        <f t="shared" si="9"/>
        <v>13</v>
      </c>
      <c r="B146" s="108">
        <v>13</v>
      </c>
      <c r="C146" s="105">
        <v>11</v>
      </c>
      <c r="D146" s="105">
        <v>4</v>
      </c>
      <c r="E146" s="106">
        <v>2</v>
      </c>
      <c r="G146" s="103">
        <f t="shared" si="10"/>
        <v>13</v>
      </c>
      <c r="H146" s="104">
        <v>11</v>
      </c>
      <c r="I146" s="105">
        <v>2</v>
      </c>
      <c r="J146" s="105">
        <v>13</v>
      </c>
      <c r="K146" s="106">
        <v>4</v>
      </c>
      <c r="M146" s="107">
        <f t="shared" si="11"/>
        <v>13</v>
      </c>
      <c r="N146" s="104">
        <v>2</v>
      </c>
      <c r="O146" s="105">
        <v>4</v>
      </c>
      <c r="P146" s="105">
        <v>11</v>
      </c>
      <c r="Q146" s="106">
        <v>13</v>
      </c>
    </row>
    <row r="147" spans="1:17" ht="16.5" thickBot="1">
      <c r="A147" s="113">
        <f t="shared" si="9"/>
        <v>14</v>
      </c>
      <c r="B147" s="114">
        <v>14</v>
      </c>
      <c r="C147" s="111">
        <v>10</v>
      </c>
      <c r="D147" s="111">
        <v>5</v>
      </c>
      <c r="E147" s="112">
        <v>1</v>
      </c>
      <c r="G147" s="109">
        <f t="shared" si="10"/>
        <v>14</v>
      </c>
      <c r="H147" s="110">
        <v>10</v>
      </c>
      <c r="I147" s="111">
        <v>1</v>
      </c>
      <c r="J147" s="111">
        <v>14</v>
      </c>
      <c r="K147" s="112">
        <v>5</v>
      </c>
      <c r="M147" s="113">
        <f t="shared" si="11"/>
        <v>14</v>
      </c>
      <c r="N147" s="110">
        <v>1</v>
      </c>
      <c r="O147" s="111">
        <v>5</v>
      </c>
      <c r="P147" s="111">
        <v>10</v>
      </c>
      <c r="Q147" s="112">
        <v>14</v>
      </c>
    </row>
    <row r="148" spans="1:17">
      <c r="A148" s="123"/>
      <c r="B148" s="124"/>
      <c r="C148" s="124"/>
      <c r="D148" s="124"/>
      <c r="E148" s="124"/>
      <c r="G148" s="123"/>
      <c r="H148" s="124"/>
      <c r="I148" s="124"/>
      <c r="J148" s="124"/>
      <c r="K148" s="124"/>
      <c r="M148" s="123"/>
      <c r="N148" s="124"/>
      <c r="O148" s="124"/>
      <c r="P148" s="124"/>
      <c r="Q148" s="124"/>
    </row>
    <row r="149" spans="1:17">
      <c r="A149" s="123"/>
      <c r="B149" s="124"/>
      <c r="C149" s="124"/>
      <c r="D149" s="124"/>
      <c r="E149" s="124"/>
      <c r="G149" s="123"/>
      <c r="H149" s="124"/>
      <c r="I149" s="124"/>
      <c r="J149" s="124"/>
      <c r="K149" s="124"/>
      <c r="M149" s="123"/>
      <c r="N149" s="124"/>
      <c r="O149" s="124"/>
      <c r="P149" s="124"/>
      <c r="Q149" s="124"/>
    </row>
    <row r="150" spans="1:17" ht="16.5" thickBot="1">
      <c r="B150" s="492" t="s">
        <v>67</v>
      </c>
      <c r="C150" s="492"/>
      <c r="D150" s="492"/>
      <c r="H150" s="492" t="s">
        <v>68</v>
      </c>
      <c r="I150" s="492"/>
      <c r="J150" s="492"/>
      <c r="N150" s="492" t="s">
        <v>69</v>
      </c>
      <c r="O150" s="492"/>
      <c r="P150" s="492"/>
    </row>
    <row r="151" spans="1:17" ht="21.75" thickBot="1">
      <c r="A151" s="129">
        <v>13</v>
      </c>
      <c r="B151" s="493" t="s">
        <v>65</v>
      </c>
      <c r="C151" s="494"/>
      <c r="D151" s="494"/>
      <c r="E151" s="495"/>
      <c r="G151" s="88"/>
      <c r="H151" s="493" t="s">
        <v>65</v>
      </c>
      <c r="I151" s="494"/>
      <c r="J151" s="494"/>
      <c r="K151" s="495"/>
      <c r="M151" s="88"/>
      <c r="N151" s="493" t="s">
        <v>65</v>
      </c>
      <c r="O151" s="494"/>
      <c r="P151" s="494"/>
      <c r="Q151" s="495"/>
    </row>
    <row r="152" spans="1:17" ht="16.5" thickBot="1">
      <c r="A152" s="90" t="s">
        <v>121</v>
      </c>
      <c r="B152" s="91">
        <v>1</v>
      </c>
      <c r="C152" s="92">
        <v>2</v>
      </c>
      <c r="D152" s="92">
        <v>3</v>
      </c>
      <c r="E152" s="93">
        <v>4</v>
      </c>
      <c r="G152" s="90" t="s">
        <v>121</v>
      </c>
      <c r="H152" s="91">
        <v>1</v>
      </c>
      <c r="I152" s="92">
        <v>2</v>
      </c>
      <c r="J152" s="92">
        <v>3</v>
      </c>
      <c r="K152" s="93">
        <v>4</v>
      </c>
      <c r="M152" s="90" t="s">
        <v>121</v>
      </c>
      <c r="N152" s="91">
        <v>1</v>
      </c>
      <c r="O152" s="92">
        <v>2</v>
      </c>
      <c r="P152" s="92">
        <v>3</v>
      </c>
      <c r="Q152" s="93">
        <v>4</v>
      </c>
    </row>
    <row r="153" spans="1:17">
      <c r="A153" s="98">
        <v>1</v>
      </c>
      <c r="B153" s="120">
        <v>1</v>
      </c>
      <c r="C153" s="96">
        <v>7</v>
      </c>
      <c r="D153" s="96">
        <v>7</v>
      </c>
      <c r="E153" s="97">
        <v>13</v>
      </c>
      <c r="G153" s="98">
        <v>1</v>
      </c>
      <c r="H153" s="120">
        <v>7</v>
      </c>
      <c r="I153" s="96">
        <v>13</v>
      </c>
      <c r="J153" s="120">
        <v>1</v>
      </c>
      <c r="K153" s="97">
        <v>7</v>
      </c>
      <c r="M153" s="98">
        <v>1</v>
      </c>
      <c r="N153" s="95">
        <v>13</v>
      </c>
      <c r="O153" s="120">
        <v>7</v>
      </c>
      <c r="P153" s="96">
        <v>7</v>
      </c>
      <c r="Q153" s="125">
        <v>1</v>
      </c>
    </row>
    <row r="154" spans="1:17">
      <c r="A154" s="107">
        <v>2</v>
      </c>
      <c r="B154" s="108">
        <v>2</v>
      </c>
      <c r="C154" s="105">
        <v>6</v>
      </c>
      <c r="D154" s="105">
        <v>8</v>
      </c>
      <c r="E154" s="106">
        <v>12</v>
      </c>
      <c r="G154" s="107">
        <v>2</v>
      </c>
      <c r="H154" s="108">
        <v>6</v>
      </c>
      <c r="I154" s="105">
        <v>12</v>
      </c>
      <c r="J154" s="108">
        <v>2</v>
      </c>
      <c r="K154" s="106">
        <v>8</v>
      </c>
      <c r="M154" s="107">
        <v>2</v>
      </c>
      <c r="N154" s="104">
        <v>12</v>
      </c>
      <c r="O154" s="108">
        <v>8</v>
      </c>
      <c r="P154" s="105">
        <v>6</v>
      </c>
      <c r="Q154" s="126">
        <v>2</v>
      </c>
    </row>
    <row r="155" spans="1:17">
      <c r="A155" s="107">
        <v>3</v>
      </c>
      <c r="B155" s="108">
        <v>3</v>
      </c>
      <c r="C155" s="105">
        <v>5</v>
      </c>
      <c r="D155" s="100">
        <v>9</v>
      </c>
      <c r="E155" s="106">
        <v>11</v>
      </c>
      <c r="G155" s="107">
        <v>3</v>
      </c>
      <c r="H155" s="108">
        <v>5</v>
      </c>
      <c r="I155" s="105">
        <v>11</v>
      </c>
      <c r="J155" s="108">
        <v>3</v>
      </c>
      <c r="K155" s="101">
        <v>9</v>
      </c>
      <c r="M155" s="107">
        <v>3</v>
      </c>
      <c r="N155" s="104">
        <v>11</v>
      </c>
      <c r="O155" s="99">
        <v>9</v>
      </c>
      <c r="P155" s="105">
        <v>5</v>
      </c>
      <c r="Q155" s="126">
        <v>3</v>
      </c>
    </row>
    <row r="156" spans="1:17">
      <c r="A156" s="107">
        <v>4</v>
      </c>
      <c r="B156" s="108">
        <v>4</v>
      </c>
      <c r="C156" s="105">
        <v>4</v>
      </c>
      <c r="D156" s="105">
        <v>10</v>
      </c>
      <c r="E156" s="106">
        <v>10</v>
      </c>
      <c r="G156" s="107">
        <v>4</v>
      </c>
      <c r="H156" s="108">
        <v>4</v>
      </c>
      <c r="I156" s="105">
        <v>10</v>
      </c>
      <c r="J156" s="108">
        <v>4</v>
      </c>
      <c r="K156" s="106">
        <v>10</v>
      </c>
      <c r="M156" s="107">
        <v>4</v>
      </c>
      <c r="N156" s="104">
        <v>10</v>
      </c>
      <c r="O156" s="108">
        <v>10</v>
      </c>
      <c r="P156" s="105">
        <v>4</v>
      </c>
      <c r="Q156" s="126">
        <v>4</v>
      </c>
    </row>
    <row r="157" spans="1:17">
      <c r="A157" s="107">
        <v>5</v>
      </c>
      <c r="B157" s="108">
        <v>5</v>
      </c>
      <c r="C157" s="105">
        <v>3</v>
      </c>
      <c r="D157" s="105">
        <v>11</v>
      </c>
      <c r="E157" s="106">
        <v>9</v>
      </c>
      <c r="G157" s="107">
        <v>5</v>
      </c>
      <c r="H157" s="108">
        <v>3</v>
      </c>
      <c r="I157" s="105">
        <v>9</v>
      </c>
      <c r="J157" s="108">
        <v>5</v>
      </c>
      <c r="K157" s="106">
        <v>11</v>
      </c>
      <c r="M157" s="107">
        <v>5</v>
      </c>
      <c r="N157" s="104">
        <v>9</v>
      </c>
      <c r="O157" s="108">
        <v>11</v>
      </c>
      <c r="P157" s="105">
        <v>3</v>
      </c>
      <c r="Q157" s="126">
        <v>5</v>
      </c>
    </row>
    <row r="158" spans="1:17">
      <c r="A158" s="107">
        <v>6</v>
      </c>
      <c r="B158" s="108">
        <v>6</v>
      </c>
      <c r="C158" s="105">
        <v>2</v>
      </c>
      <c r="D158" s="100">
        <v>12</v>
      </c>
      <c r="E158" s="106">
        <v>8</v>
      </c>
      <c r="G158" s="107">
        <v>6</v>
      </c>
      <c r="H158" s="108">
        <v>2</v>
      </c>
      <c r="I158" s="105">
        <v>8</v>
      </c>
      <c r="J158" s="108">
        <v>6</v>
      </c>
      <c r="K158" s="101">
        <v>12</v>
      </c>
      <c r="M158" s="107">
        <v>6</v>
      </c>
      <c r="N158" s="104">
        <v>8</v>
      </c>
      <c r="O158" s="99">
        <v>12</v>
      </c>
      <c r="P158" s="105">
        <v>2</v>
      </c>
      <c r="Q158" s="126">
        <v>6</v>
      </c>
    </row>
    <row r="159" spans="1:17">
      <c r="A159" s="107">
        <v>7</v>
      </c>
      <c r="B159" s="108">
        <v>7</v>
      </c>
      <c r="C159" s="105">
        <v>1</v>
      </c>
      <c r="D159" s="105">
        <v>13</v>
      </c>
      <c r="E159" s="106">
        <v>7</v>
      </c>
      <c r="G159" s="107">
        <v>7</v>
      </c>
      <c r="H159" s="108">
        <v>1</v>
      </c>
      <c r="I159" s="105">
        <v>7</v>
      </c>
      <c r="J159" s="108">
        <v>7</v>
      </c>
      <c r="K159" s="106">
        <v>13</v>
      </c>
      <c r="M159" s="107">
        <v>7</v>
      </c>
      <c r="N159" s="104">
        <v>7</v>
      </c>
      <c r="O159" s="108">
        <v>13</v>
      </c>
      <c r="P159" s="105">
        <v>1</v>
      </c>
      <c r="Q159" s="126">
        <v>7</v>
      </c>
    </row>
    <row r="160" spans="1:17">
      <c r="A160" s="107">
        <v>8</v>
      </c>
      <c r="B160" s="108">
        <v>8</v>
      </c>
      <c r="C160" s="105">
        <v>13</v>
      </c>
      <c r="D160" s="105">
        <v>1</v>
      </c>
      <c r="E160" s="106">
        <v>6</v>
      </c>
      <c r="G160" s="107">
        <v>8</v>
      </c>
      <c r="H160" s="108">
        <v>13</v>
      </c>
      <c r="I160" s="105">
        <v>6</v>
      </c>
      <c r="J160" s="108">
        <v>8</v>
      </c>
      <c r="K160" s="106">
        <v>1</v>
      </c>
      <c r="M160" s="107">
        <v>8</v>
      </c>
      <c r="N160" s="104">
        <v>6</v>
      </c>
      <c r="O160" s="108">
        <v>1</v>
      </c>
      <c r="P160" s="105">
        <v>13</v>
      </c>
      <c r="Q160" s="126">
        <v>8</v>
      </c>
    </row>
    <row r="161" spans="1:17">
      <c r="A161" s="107">
        <v>9</v>
      </c>
      <c r="B161" s="108">
        <v>9</v>
      </c>
      <c r="C161" s="105">
        <v>12</v>
      </c>
      <c r="D161" s="100">
        <v>2</v>
      </c>
      <c r="E161" s="106">
        <v>5</v>
      </c>
      <c r="G161" s="107">
        <v>9</v>
      </c>
      <c r="H161" s="108">
        <v>12</v>
      </c>
      <c r="I161" s="105">
        <v>5</v>
      </c>
      <c r="J161" s="108">
        <v>9</v>
      </c>
      <c r="K161" s="101">
        <v>2</v>
      </c>
      <c r="M161" s="107">
        <v>9</v>
      </c>
      <c r="N161" s="104">
        <v>5</v>
      </c>
      <c r="O161" s="99">
        <v>2</v>
      </c>
      <c r="P161" s="105">
        <v>12</v>
      </c>
      <c r="Q161" s="126">
        <v>9</v>
      </c>
    </row>
    <row r="162" spans="1:17">
      <c r="A162" s="107">
        <v>10</v>
      </c>
      <c r="B162" s="108">
        <v>10</v>
      </c>
      <c r="C162" s="105">
        <v>11</v>
      </c>
      <c r="D162" s="105">
        <v>3</v>
      </c>
      <c r="E162" s="106">
        <v>4</v>
      </c>
      <c r="G162" s="107">
        <v>10</v>
      </c>
      <c r="H162" s="108">
        <v>11</v>
      </c>
      <c r="I162" s="105">
        <v>4</v>
      </c>
      <c r="J162" s="108">
        <v>10</v>
      </c>
      <c r="K162" s="106">
        <v>3</v>
      </c>
      <c r="M162" s="107">
        <v>10</v>
      </c>
      <c r="N162" s="104">
        <v>4</v>
      </c>
      <c r="O162" s="108">
        <v>3</v>
      </c>
      <c r="P162" s="105">
        <v>11</v>
      </c>
      <c r="Q162" s="126">
        <v>10</v>
      </c>
    </row>
    <row r="163" spans="1:17">
      <c r="A163" s="107">
        <v>11</v>
      </c>
      <c r="B163" s="108">
        <v>11</v>
      </c>
      <c r="C163" s="105">
        <v>10</v>
      </c>
      <c r="D163" s="105">
        <v>4</v>
      </c>
      <c r="E163" s="106">
        <v>3</v>
      </c>
      <c r="G163" s="107">
        <v>11</v>
      </c>
      <c r="H163" s="108">
        <v>10</v>
      </c>
      <c r="I163" s="105">
        <v>3</v>
      </c>
      <c r="J163" s="108">
        <v>11</v>
      </c>
      <c r="K163" s="106">
        <v>4</v>
      </c>
      <c r="M163" s="107">
        <v>11</v>
      </c>
      <c r="N163" s="104">
        <v>3</v>
      </c>
      <c r="O163" s="108">
        <v>4</v>
      </c>
      <c r="P163" s="105">
        <v>10</v>
      </c>
      <c r="Q163" s="126">
        <v>11</v>
      </c>
    </row>
    <row r="164" spans="1:17">
      <c r="A164" s="107">
        <v>12</v>
      </c>
      <c r="B164" s="108">
        <v>12</v>
      </c>
      <c r="C164" s="105">
        <v>9</v>
      </c>
      <c r="D164" s="105">
        <v>5</v>
      </c>
      <c r="E164" s="106">
        <v>2</v>
      </c>
      <c r="G164" s="107">
        <v>12</v>
      </c>
      <c r="H164" s="108">
        <v>9</v>
      </c>
      <c r="I164" s="105">
        <v>2</v>
      </c>
      <c r="J164" s="108">
        <v>12</v>
      </c>
      <c r="K164" s="106">
        <v>5</v>
      </c>
      <c r="M164" s="107">
        <v>12</v>
      </c>
      <c r="N164" s="104">
        <v>2</v>
      </c>
      <c r="O164" s="108">
        <v>5</v>
      </c>
      <c r="P164" s="105">
        <v>9</v>
      </c>
      <c r="Q164" s="126">
        <v>12</v>
      </c>
    </row>
    <row r="165" spans="1:17" ht="16.5" thickBot="1">
      <c r="A165" s="127">
        <v>13</v>
      </c>
      <c r="B165" s="114">
        <v>13</v>
      </c>
      <c r="C165" s="111">
        <v>8</v>
      </c>
      <c r="D165" s="111">
        <v>6</v>
      </c>
      <c r="E165" s="112">
        <v>1</v>
      </c>
      <c r="G165" s="127">
        <v>13</v>
      </c>
      <c r="H165" s="114">
        <v>8</v>
      </c>
      <c r="I165" s="111">
        <v>1</v>
      </c>
      <c r="J165" s="114">
        <v>13</v>
      </c>
      <c r="K165" s="112">
        <v>6</v>
      </c>
      <c r="M165" s="127">
        <v>13</v>
      </c>
      <c r="N165" s="110">
        <v>1</v>
      </c>
      <c r="O165" s="114">
        <v>6</v>
      </c>
      <c r="P165" s="111">
        <v>8</v>
      </c>
      <c r="Q165" s="128">
        <v>13</v>
      </c>
    </row>
    <row r="166" spans="1:17">
      <c r="A166" s="123"/>
      <c r="B166" s="124"/>
      <c r="C166" s="124"/>
      <c r="D166" s="124"/>
      <c r="E166" s="124"/>
      <c r="G166" s="123"/>
      <c r="H166" s="124"/>
      <c r="I166" s="124"/>
      <c r="J166" s="124"/>
      <c r="K166" s="124"/>
      <c r="M166" s="123"/>
      <c r="N166" s="124"/>
      <c r="O166" s="124"/>
      <c r="P166" s="124"/>
      <c r="Q166" s="124"/>
    </row>
    <row r="167" spans="1:17">
      <c r="A167" s="123"/>
      <c r="B167" s="124"/>
      <c r="C167" s="124"/>
      <c r="D167" s="124"/>
      <c r="E167" s="124"/>
      <c r="G167" s="123"/>
      <c r="H167" s="124"/>
      <c r="I167" s="124"/>
      <c r="J167" s="124"/>
      <c r="K167" s="124"/>
      <c r="M167" s="123"/>
      <c r="N167" s="124"/>
      <c r="O167" s="124"/>
      <c r="P167" s="124"/>
      <c r="Q167" s="124"/>
    </row>
    <row r="168" spans="1:17" ht="16.5" thickBot="1">
      <c r="B168" s="492" t="s">
        <v>67</v>
      </c>
      <c r="C168" s="492"/>
      <c r="D168" s="492"/>
      <c r="H168" s="492" t="s">
        <v>68</v>
      </c>
      <c r="I168" s="492"/>
      <c r="J168" s="492"/>
      <c r="N168" s="492" t="s">
        <v>69</v>
      </c>
      <c r="O168" s="492"/>
      <c r="P168" s="492"/>
    </row>
    <row r="169" spans="1:17" ht="21.75" thickBot="1">
      <c r="A169" s="129">
        <v>12</v>
      </c>
      <c r="B169" s="493" t="s">
        <v>65</v>
      </c>
      <c r="C169" s="494"/>
      <c r="D169" s="494"/>
      <c r="E169" s="495"/>
      <c r="G169" s="88"/>
      <c r="H169" s="493" t="s">
        <v>65</v>
      </c>
      <c r="I169" s="494"/>
      <c r="J169" s="494"/>
      <c r="K169" s="495"/>
      <c r="M169" s="88"/>
      <c r="N169" s="493" t="s">
        <v>65</v>
      </c>
      <c r="O169" s="494"/>
      <c r="P169" s="494"/>
      <c r="Q169" s="495"/>
    </row>
    <row r="170" spans="1:17" ht="16.5" thickBot="1">
      <c r="A170" s="90" t="s">
        <v>121</v>
      </c>
      <c r="B170" s="91">
        <v>1</v>
      </c>
      <c r="C170" s="92">
        <v>2</v>
      </c>
      <c r="D170" s="92">
        <v>3</v>
      </c>
      <c r="E170" s="93">
        <v>4</v>
      </c>
      <c r="G170" s="90" t="s">
        <v>121</v>
      </c>
      <c r="H170" s="91">
        <v>1</v>
      </c>
      <c r="I170" s="92">
        <v>2</v>
      </c>
      <c r="J170" s="92">
        <v>3</v>
      </c>
      <c r="K170" s="93">
        <v>4</v>
      </c>
      <c r="M170" s="90" t="s">
        <v>121</v>
      </c>
      <c r="N170" s="91">
        <v>1</v>
      </c>
      <c r="O170" s="92">
        <v>2</v>
      </c>
      <c r="P170" s="92">
        <v>3</v>
      </c>
      <c r="Q170" s="93">
        <v>4</v>
      </c>
    </row>
    <row r="171" spans="1:17">
      <c r="A171" s="98">
        <v>1</v>
      </c>
      <c r="B171" s="120">
        <v>1</v>
      </c>
      <c r="C171" s="96">
        <v>6</v>
      </c>
      <c r="D171" s="96">
        <v>7</v>
      </c>
      <c r="E171" s="97">
        <v>12</v>
      </c>
      <c r="G171" s="98">
        <v>1</v>
      </c>
      <c r="H171" s="96">
        <v>6</v>
      </c>
      <c r="I171" s="96">
        <v>12</v>
      </c>
      <c r="J171" s="120">
        <v>1</v>
      </c>
      <c r="K171" s="97">
        <v>7</v>
      </c>
      <c r="M171" s="98">
        <v>1</v>
      </c>
      <c r="N171" s="95">
        <v>12</v>
      </c>
      <c r="O171" s="120">
        <v>7</v>
      </c>
      <c r="P171" s="96">
        <v>6</v>
      </c>
      <c r="Q171" s="125">
        <v>1</v>
      </c>
    </row>
    <row r="172" spans="1:17">
      <c r="A172" s="107">
        <v>2</v>
      </c>
      <c r="B172" s="108">
        <v>2</v>
      </c>
      <c r="C172" s="105">
        <v>5</v>
      </c>
      <c r="D172" s="105">
        <v>8</v>
      </c>
      <c r="E172" s="106">
        <v>11</v>
      </c>
      <c r="G172" s="107">
        <v>2</v>
      </c>
      <c r="H172" s="105">
        <v>5</v>
      </c>
      <c r="I172" s="105">
        <v>11</v>
      </c>
      <c r="J172" s="108">
        <v>2</v>
      </c>
      <c r="K172" s="106">
        <v>8</v>
      </c>
      <c r="M172" s="107">
        <v>2</v>
      </c>
      <c r="N172" s="104">
        <v>11</v>
      </c>
      <c r="O172" s="108">
        <v>8</v>
      </c>
      <c r="P172" s="105">
        <v>5</v>
      </c>
      <c r="Q172" s="126">
        <v>2</v>
      </c>
    </row>
    <row r="173" spans="1:17">
      <c r="A173" s="107">
        <v>3</v>
      </c>
      <c r="B173" s="108">
        <v>3</v>
      </c>
      <c r="C173" s="105">
        <v>4</v>
      </c>
      <c r="D173" s="100">
        <v>9</v>
      </c>
      <c r="E173" s="106">
        <v>10</v>
      </c>
      <c r="G173" s="107">
        <v>3</v>
      </c>
      <c r="H173" s="105">
        <v>4</v>
      </c>
      <c r="I173" s="105">
        <v>10</v>
      </c>
      <c r="J173" s="108">
        <v>3</v>
      </c>
      <c r="K173" s="101">
        <v>9</v>
      </c>
      <c r="M173" s="107">
        <v>3</v>
      </c>
      <c r="N173" s="104">
        <v>10</v>
      </c>
      <c r="O173" s="99">
        <v>9</v>
      </c>
      <c r="P173" s="105">
        <v>4</v>
      </c>
      <c r="Q173" s="126">
        <v>3</v>
      </c>
    </row>
    <row r="174" spans="1:17">
      <c r="A174" s="107">
        <v>4</v>
      </c>
      <c r="B174" s="108">
        <v>4</v>
      </c>
      <c r="C174" s="105">
        <v>3</v>
      </c>
      <c r="D174" s="105">
        <v>10</v>
      </c>
      <c r="E174" s="106">
        <v>9</v>
      </c>
      <c r="G174" s="107">
        <v>4</v>
      </c>
      <c r="H174" s="105">
        <v>3</v>
      </c>
      <c r="I174" s="105">
        <v>9</v>
      </c>
      <c r="J174" s="108">
        <v>4</v>
      </c>
      <c r="K174" s="106">
        <v>10</v>
      </c>
      <c r="M174" s="107">
        <v>4</v>
      </c>
      <c r="N174" s="104">
        <v>9</v>
      </c>
      <c r="O174" s="108">
        <v>10</v>
      </c>
      <c r="P174" s="105">
        <v>3</v>
      </c>
      <c r="Q174" s="126">
        <v>4</v>
      </c>
    </row>
    <row r="175" spans="1:17">
      <c r="A175" s="107">
        <v>5</v>
      </c>
      <c r="B175" s="108">
        <v>5</v>
      </c>
      <c r="C175" s="105">
        <v>2</v>
      </c>
      <c r="D175" s="105">
        <v>11</v>
      </c>
      <c r="E175" s="106">
        <v>8</v>
      </c>
      <c r="G175" s="107">
        <v>5</v>
      </c>
      <c r="H175" s="105">
        <v>2</v>
      </c>
      <c r="I175" s="105">
        <v>8</v>
      </c>
      <c r="J175" s="108">
        <v>5</v>
      </c>
      <c r="K175" s="106">
        <v>11</v>
      </c>
      <c r="M175" s="107">
        <v>5</v>
      </c>
      <c r="N175" s="104">
        <v>8</v>
      </c>
      <c r="O175" s="108">
        <v>11</v>
      </c>
      <c r="P175" s="105">
        <v>2</v>
      </c>
      <c r="Q175" s="126">
        <v>5</v>
      </c>
    </row>
    <row r="176" spans="1:17">
      <c r="A176" s="107">
        <v>6</v>
      </c>
      <c r="B176" s="108">
        <v>6</v>
      </c>
      <c r="C176" s="105">
        <v>1</v>
      </c>
      <c r="D176" s="100">
        <v>12</v>
      </c>
      <c r="E176" s="106">
        <v>7</v>
      </c>
      <c r="G176" s="107">
        <v>6</v>
      </c>
      <c r="H176" s="105">
        <v>1</v>
      </c>
      <c r="I176" s="105">
        <v>7</v>
      </c>
      <c r="J176" s="108">
        <v>6</v>
      </c>
      <c r="K176" s="101">
        <v>12</v>
      </c>
      <c r="M176" s="107">
        <v>6</v>
      </c>
      <c r="N176" s="104">
        <v>7</v>
      </c>
      <c r="O176" s="99">
        <v>12</v>
      </c>
      <c r="P176" s="105">
        <v>1</v>
      </c>
      <c r="Q176" s="126">
        <v>6</v>
      </c>
    </row>
    <row r="177" spans="1:17">
      <c r="A177" s="107">
        <v>7</v>
      </c>
      <c r="B177" s="108">
        <v>7</v>
      </c>
      <c r="C177" s="105">
        <v>12</v>
      </c>
      <c r="D177" s="105">
        <v>1</v>
      </c>
      <c r="E177" s="106">
        <v>6</v>
      </c>
      <c r="G177" s="107">
        <v>7</v>
      </c>
      <c r="H177" s="105">
        <v>12</v>
      </c>
      <c r="I177" s="105">
        <v>6</v>
      </c>
      <c r="J177" s="108">
        <v>7</v>
      </c>
      <c r="K177" s="106">
        <v>1</v>
      </c>
      <c r="M177" s="107">
        <v>7</v>
      </c>
      <c r="N177" s="104">
        <v>6</v>
      </c>
      <c r="O177" s="108">
        <v>1</v>
      </c>
      <c r="P177" s="105">
        <v>12</v>
      </c>
      <c r="Q177" s="126">
        <v>7</v>
      </c>
    </row>
    <row r="178" spans="1:17">
      <c r="A178" s="107">
        <v>8</v>
      </c>
      <c r="B178" s="108">
        <v>8</v>
      </c>
      <c r="C178" s="105">
        <v>11</v>
      </c>
      <c r="D178" s="105">
        <v>2</v>
      </c>
      <c r="E178" s="106">
        <v>5</v>
      </c>
      <c r="G178" s="107">
        <v>8</v>
      </c>
      <c r="H178" s="105">
        <v>11</v>
      </c>
      <c r="I178" s="105">
        <v>5</v>
      </c>
      <c r="J178" s="108">
        <v>8</v>
      </c>
      <c r="K178" s="106">
        <v>2</v>
      </c>
      <c r="M178" s="107">
        <v>8</v>
      </c>
      <c r="N178" s="104">
        <v>5</v>
      </c>
      <c r="O178" s="108">
        <v>2</v>
      </c>
      <c r="P178" s="105">
        <v>11</v>
      </c>
      <c r="Q178" s="126">
        <v>8</v>
      </c>
    </row>
    <row r="179" spans="1:17">
      <c r="A179" s="107">
        <v>9</v>
      </c>
      <c r="B179" s="108">
        <v>9</v>
      </c>
      <c r="C179" s="105">
        <v>10</v>
      </c>
      <c r="D179" s="100">
        <v>3</v>
      </c>
      <c r="E179" s="106">
        <v>4</v>
      </c>
      <c r="G179" s="107">
        <v>9</v>
      </c>
      <c r="H179" s="105">
        <v>10</v>
      </c>
      <c r="I179" s="105">
        <v>4</v>
      </c>
      <c r="J179" s="108">
        <v>9</v>
      </c>
      <c r="K179" s="101">
        <v>3</v>
      </c>
      <c r="M179" s="107">
        <v>9</v>
      </c>
      <c r="N179" s="104">
        <v>4</v>
      </c>
      <c r="O179" s="99">
        <v>3</v>
      </c>
      <c r="P179" s="105">
        <v>10</v>
      </c>
      <c r="Q179" s="126">
        <v>9</v>
      </c>
    </row>
    <row r="180" spans="1:17">
      <c r="A180" s="107">
        <v>10</v>
      </c>
      <c r="B180" s="108">
        <v>10</v>
      </c>
      <c r="C180" s="105">
        <v>9</v>
      </c>
      <c r="D180" s="105">
        <v>4</v>
      </c>
      <c r="E180" s="106">
        <v>3</v>
      </c>
      <c r="G180" s="107">
        <v>10</v>
      </c>
      <c r="H180" s="105">
        <v>9</v>
      </c>
      <c r="I180" s="105">
        <v>3</v>
      </c>
      <c r="J180" s="108">
        <v>10</v>
      </c>
      <c r="K180" s="106">
        <v>4</v>
      </c>
      <c r="M180" s="107">
        <v>10</v>
      </c>
      <c r="N180" s="104">
        <v>3</v>
      </c>
      <c r="O180" s="108">
        <v>4</v>
      </c>
      <c r="P180" s="105">
        <v>9</v>
      </c>
      <c r="Q180" s="126">
        <v>10</v>
      </c>
    </row>
    <row r="181" spans="1:17">
      <c r="A181" s="107">
        <v>11</v>
      </c>
      <c r="B181" s="108">
        <v>11</v>
      </c>
      <c r="C181" s="105">
        <v>8</v>
      </c>
      <c r="D181" s="105">
        <v>5</v>
      </c>
      <c r="E181" s="106">
        <v>2</v>
      </c>
      <c r="G181" s="107">
        <v>11</v>
      </c>
      <c r="H181" s="105">
        <v>8</v>
      </c>
      <c r="I181" s="105">
        <v>2</v>
      </c>
      <c r="J181" s="108">
        <v>11</v>
      </c>
      <c r="K181" s="106">
        <v>5</v>
      </c>
      <c r="M181" s="107">
        <v>11</v>
      </c>
      <c r="N181" s="104">
        <v>2</v>
      </c>
      <c r="O181" s="108">
        <v>5</v>
      </c>
      <c r="P181" s="105">
        <v>8</v>
      </c>
      <c r="Q181" s="126">
        <v>11</v>
      </c>
    </row>
    <row r="182" spans="1:17" ht="16.5" thickBot="1">
      <c r="A182" s="113">
        <v>12</v>
      </c>
      <c r="B182" s="114">
        <v>12</v>
      </c>
      <c r="C182" s="111">
        <v>7</v>
      </c>
      <c r="D182" s="111">
        <v>6</v>
      </c>
      <c r="E182" s="112">
        <v>1</v>
      </c>
      <c r="G182" s="113">
        <v>12</v>
      </c>
      <c r="H182" s="111">
        <v>7</v>
      </c>
      <c r="I182" s="111">
        <v>1</v>
      </c>
      <c r="J182" s="114">
        <v>12</v>
      </c>
      <c r="K182" s="112">
        <v>6</v>
      </c>
      <c r="M182" s="113">
        <v>12</v>
      </c>
      <c r="N182" s="110">
        <v>1</v>
      </c>
      <c r="O182" s="114">
        <v>6</v>
      </c>
      <c r="P182" s="111">
        <v>7</v>
      </c>
      <c r="Q182" s="128">
        <v>12</v>
      </c>
    </row>
    <row r="183" spans="1:17">
      <c r="A183" s="123"/>
      <c r="B183" s="124"/>
      <c r="C183" s="124"/>
      <c r="D183" s="124"/>
      <c r="E183" s="124"/>
      <c r="G183" s="123"/>
      <c r="H183" s="124"/>
      <c r="I183" s="124"/>
      <c r="J183" s="124"/>
      <c r="K183" s="124"/>
      <c r="M183" s="123"/>
      <c r="N183" s="124"/>
      <c r="O183" s="124"/>
      <c r="P183" s="124"/>
      <c r="Q183" s="124"/>
    </row>
    <row r="184" spans="1:17">
      <c r="A184" s="123"/>
      <c r="B184" s="124"/>
      <c r="C184" s="124"/>
      <c r="D184" s="124"/>
      <c r="E184" s="124"/>
      <c r="G184" s="123"/>
      <c r="H184" s="124"/>
      <c r="I184" s="124"/>
      <c r="J184" s="124"/>
      <c r="K184" s="124"/>
      <c r="M184" s="123"/>
      <c r="N184" s="124"/>
      <c r="O184" s="124"/>
      <c r="P184" s="124"/>
      <c r="Q184" s="124"/>
    </row>
    <row r="185" spans="1:17" ht="16.5" thickBot="1">
      <c r="B185" s="492" t="s">
        <v>67</v>
      </c>
      <c r="C185" s="492"/>
      <c r="D185" s="492"/>
      <c r="H185" s="492" t="s">
        <v>68</v>
      </c>
      <c r="I185" s="492"/>
      <c r="J185" s="492"/>
      <c r="N185" s="492" t="s">
        <v>69</v>
      </c>
      <c r="O185" s="492"/>
      <c r="P185" s="492"/>
    </row>
    <row r="186" spans="1:17" ht="21.75" thickBot="1">
      <c r="A186" s="129">
        <v>11</v>
      </c>
      <c r="B186" s="493" t="s">
        <v>65</v>
      </c>
      <c r="C186" s="494"/>
      <c r="D186" s="494"/>
      <c r="E186" s="495"/>
      <c r="G186" s="88"/>
      <c r="H186" s="493" t="s">
        <v>65</v>
      </c>
      <c r="I186" s="494"/>
      <c r="J186" s="494"/>
      <c r="K186" s="495"/>
      <c r="M186" s="88"/>
      <c r="N186" s="493" t="s">
        <v>65</v>
      </c>
      <c r="O186" s="494"/>
      <c r="P186" s="494"/>
      <c r="Q186" s="495"/>
    </row>
    <row r="187" spans="1:17" ht="16.5" thickBot="1">
      <c r="A187" s="90" t="s">
        <v>121</v>
      </c>
      <c r="B187" s="91">
        <v>1</v>
      </c>
      <c r="C187" s="92">
        <v>2</v>
      </c>
      <c r="D187" s="92">
        <v>3</v>
      </c>
      <c r="E187" s="93">
        <v>4</v>
      </c>
      <c r="G187" s="90" t="s">
        <v>121</v>
      </c>
      <c r="H187" s="91">
        <v>1</v>
      </c>
      <c r="I187" s="92">
        <v>2</v>
      </c>
      <c r="J187" s="92">
        <v>3</v>
      </c>
      <c r="K187" s="93">
        <v>4</v>
      </c>
      <c r="M187" s="90" t="s">
        <v>121</v>
      </c>
      <c r="N187" s="91">
        <v>1</v>
      </c>
      <c r="O187" s="92">
        <v>2</v>
      </c>
      <c r="P187" s="92">
        <v>3</v>
      </c>
      <c r="Q187" s="93">
        <v>4</v>
      </c>
    </row>
    <row r="188" spans="1:17">
      <c r="A188" s="98">
        <v>1</v>
      </c>
      <c r="B188" s="120">
        <v>1</v>
      </c>
      <c r="C188" s="96">
        <v>6</v>
      </c>
      <c r="D188" s="96">
        <v>6</v>
      </c>
      <c r="E188" s="97">
        <v>11</v>
      </c>
      <c r="G188" s="98">
        <v>1</v>
      </c>
      <c r="H188" s="96">
        <v>6</v>
      </c>
      <c r="I188" s="131">
        <v>11</v>
      </c>
      <c r="J188" s="96">
        <v>1</v>
      </c>
      <c r="K188" s="97">
        <v>6</v>
      </c>
      <c r="M188" s="98">
        <v>1</v>
      </c>
      <c r="N188" s="131">
        <v>11</v>
      </c>
      <c r="O188" s="96">
        <v>6</v>
      </c>
      <c r="P188" s="96">
        <v>6</v>
      </c>
      <c r="Q188" s="125">
        <v>1</v>
      </c>
    </row>
    <row r="189" spans="1:17">
      <c r="A189" s="107">
        <v>2</v>
      </c>
      <c r="B189" s="108">
        <v>2</v>
      </c>
      <c r="C189" s="105">
        <v>5</v>
      </c>
      <c r="D189" s="105">
        <v>7</v>
      </c>
      <c r="E189" s="106">
        <v>10</v>
      </c>
      <c r="G189" s="107">
        <v>2</v>
      </c>
      <c r="H189" s="105">
        <v>5</v>
      </c>
      <c r="I189" s="132">
        <v>10</v>
      </c>
      <c r="J189" s="105">
        <v>2</v>
      </c>
      <c r="K189" s="106">
        <v>7</v>
      </c>
      <c r="M189" s="107">
        <v>2</v>
      </c>
      <c r="N189" s="132">
        <v>10</v>
      </c>
      <c r="O189" s="105">
        <v>7</v>
      </c>
      <c r="P189" s="105">
        <v>5</v>
      </c>
      <c r="Q189" s="126">
        <v>2</v>
      </c>
    </row>
    <row r="190" spans="1:17">
      <c r="A190" s="107">
        <v>3</v>
      </c>
      <c r="B190" s="108">
        <v>3</v>
      </c>
      <c r="C190" s="105">
        <v>4</v>
      </c>
      <c r="D190" s="100">
        <v>8</v>
      </c>
      <c r="E190" s="106">
        <v>9</v>
      </c>
      <c r="G190" s="107">
        <v>3</v>
      </c>
      <c r="H190" s="105">
        <v>4</v>
      </c>
      <c r="I190" s="132">
        <v>9</v>
      </c>
      <c r="J190" s="105">
        <v>3</v>
      </c>
      <c r="K190" s="101">
        <v>8</v>
      </c>
      <c r="M190" s="107">
        <v>3</v>
      </c>
      <c r="N190" s="132">
        <v>9</v>
      </c>
      <c r="O190" s="100">
        <v>8</v>
      </c>
      <c r="P190" s="105">
        <v>4</v>
      </c>
      <c r="Q190" s="126">
        <v>3</v>
      </c>
    </row>
    <row r="191" spans="1:17">
      <c r="A191" s="107">
        <v>4</v>
      </c>
      <c r="B191" s="108">
        <v>4</v>
      </c>
      <c r="C191" s="105">
        <v>3</v>
      </c>
      <c r="D191" s="105">
        <v>9</v>
      </c>
      <c r="E191" s="106">
        <v>8</v>
      </c>
      <c r="G191" s="107">
        <v>4</v>
      </c>
      <c r="H191" s="105">
        <v>3</v>
      </c>
      <c r="I191" s="132">
        <v>8</v>
      </c>
      <c r="J191" s="105">
        <v>4</v>
      </c>
      <c r="K191" s="106">
        <v>9</v>
      </c>
      <c r="M191" s="107">
        <v>4</v>
      </c>
      <c r="N191" s="132">
        <v>8</v>
      </c>
      <c r="O191" s="105">
        <v>9</v>
      </c>
      <c r="P191" s="105">
        <v>3</v>
      </c>
      <c r="Q191" s="126">
        <v>4</v>
      </c>
    </row>
    <row r="192" spans="1:17">
      <c r="A192" s="107">
        <v>5</v>
      </c>
      <c r="B192" s="108">
        <v>5</v>
      </c>
      <c r="C192" s="105">
        <v>2</v>
      </c>
      <c r="D192" s="105">
        <v>10</v>
      </c>
      <c r="E192" s="106">
        <v>7</v>
      </c>
      <c r="G192" s="107">
        <v>5</v>
      </c>
      <c r="H192" s="105">
        <v>2</v>
      </c>
      <c r="I192" s="132">
        <v>7</v>
      </c>
      <c r="J192" s="105">
        <v>5</v>
      </c>
      <c r="K192" s="106">
        <v>10</v>
      </c>
      <c r="M192" s="107">
        <v>5</v>
      </c>
      <c r="N192" s="132">
        <v>7</v>
      </c>
      <c r="O192" s="105">
        <v>10</v>
      </c>
      <c r="P192" s="105">
        <v>2</v>
      </c>
      <c r="Q192" s="126">
        <v>5</v>
      </c>
    </row>
    <row r="193" spans="1:17">
      <c r="A193" s="107">
        <v>6</v>
      </c>
      <c r="B193" s="108">
        <v>6</v>
      </c>
      <c r="C193" s="105">
        <v>1</v>
      </c>
      <c r="D193" s="100">
        <v>11</v>
      </c>
      <c r="E193" s="106">
        <v>6</v>
      </c>
      <c r="G193" s="107">
        <v>6</v>
      </c>
      <c r="H193" s="105">
        <v>1</v>
      </c>
      <c r="I193" s="132">
        <v>6</v>
      </c>
      <c r="J193" s="105">
        <v>6</v>
      </c>
      <c r="K193" s="101">
        <v>11</v>
      </c>
      <c r="M193" s="107">
        <v>6</v>
      </c>
      <c r="N193" s="132">
        <v>6</v>
      </c>
      <c r="O193" s="100">
        <v>11</v>
      </c>
      <c r="P193" s="105">
        <v>1</v>
      </c>
      <c r="Q193" s="126">
        <v>6</v>
      </c>
    </row>
    <row r="194" spans="1:17">
      <c r="A194" s="107">
        <v>7</v>
      </c>
      <c r="B194" s="108">
        <v>7</v>
      </c>
      <c r="C194" s="105">
        <v>11</v>
      </c>
      <c r="D194" s="105">
        <v>1</v>
      </c>
      <c r="E194" s="106">
        <v>5</v>
      </c>
      <c r="G194" s="107">
        <v>7</v>
      </c>
      <c r="H194" s="105">
        <v>11</v>
      </c>
      <c r="I194" s="132">
        <v>5</v>
      </c>
      <c r="J194" s="105">
        <v>7</v>
      </c>
      <c r="K194" s="106">
        <v>1</v>
      </c>
      <c r="M194" s="107">
        <v>7</v>
      </c>
      <c r="N194" s="132">
        <v>5</v>
      </c>
      <c r="O194" s="105">
        <v>1</v>
      </c>
      <c r="P194" s="105">
        <v>11</v>
      </c>
      <c r="Q194" s="126">
        <v>7</v>
      </c>
    </row>
    <row r="195" spans="1:17">
      <c r="A195" s="107">
        <v>8</v>
      </c>
      <c r="B195" s="108">
        <v>8</v>
      </c>
      <c r="C195" s="105">
        <v>10</v>
      </c>
      <c r="D195" s="105">
        <v>2</v>
      </c>
      <c r="E195" s="106">
        <v>4</v>
      </c>
      <c r="G195" s="107">
        <v>8</v>
      </c>
      <c r="H195" s="105">
        <v>10</v>
      </c>
      <c r="I195" s="132">
        <v>4</v>
      </c>
      <c r="J195" s="105">
        <v>8</v>
      </c>
      <c r="K195" s="106">
        <v>2</v>
      </c>
      <c r="M195" s="107">
        <v>8</v>
      </c>
      <c r="N195" s="132">
        <v>4</v>
      </c>
      <c r="O195" s="105">
        <v>2</v>
      </c>
      <c r="P195" s="105">
        <v>10</v>
      </c>
      <c r="Q195" s="126">
        <v>8</v>
      </c>
    </row>
    <row r="196" spans="1:17">
      <c r="A196" s="107">
        <v>9</v>
      </c>
      <c r="B196" s="108">
        <v>9</v>
      </c>
      <c r="C196" s="105">
        <v>9</v>
      </c>
      <c r="D196" s="100">
        <v>3</v>
      </c>
      <c r="E196" s="106">
        <v>3</v>
      </c>
      <c r="G196" s="107">
        <v>9</v>
      </c>
      <c r="H196" s="105">
        <v>9</v>
      </c>
      <c r="I196" s="132">
        <v>3</v>
      </c>
      <c r="J196" s="105">
        <v>9</v>
      </c>
      <c r="K196" s="101">
        <v>3</v>
      </c>
      <c r="M196" s="107">
        <v>9</v>
      </c>
      <c r="N196" s="132">
        <v>3</v>
      </c>
      <c r="O196" s="100">
        <v>3</v>
      </c>
      <c r="P196" s="105">
        <v>9</v>
      </c>
      <c r="Q196" s="126">
        <v>9</v>
      </c>
    </row>
    <row r="197" spans="1:17">
      <c r="A197" s="107">
        <v>10</v>
      </c>
      <c r="B197" s="108">
        <v>10</v>
      </c>
      <c r="C197" s="105">
        <v>8</v>
      </c>
      <c r="D197" s="105">
        <v>4</v>
      </c>
      <c r="E197" s="106">
        <v>2</v>
      </c>
      <c r="G197" s="107">
        <v>10</v>
      </c>
      <c r="H197" s="105">
        <v>8</v>
      </c>
      <c r="I197" s="132">
        <v>2</v>
      </c>
      <c r="J197" s="105">
        <v>10</v>
      </c>
      <c r="K197" s="106">
        <v>4</v>
      </c>
      <c r="M197" s="107">
        <v>10</v>
      </c>
      <c r="N197" s="132">
        <v>2</v>
      </c>
      <c r="O197" s="105">
        <v>4</v>
      </c>
      <c r="P197" s="105">
        <v>8</v>
      </c>
      <c r="Q197" s="126">
        <v>10</v>
      </c>
    </row>
    <row r="198" spans="1:17" ht="16.5" thickBot="1">
      <c r="A198" s="113">
        <v>11</v>
      </c>
      <c r="B198" s="114">
        <v>11</v>
      </c>
      <c r="C198" s="111">
        <v>7</v>
      </c>
      <c r="D198" s="111">
        <v>5</v>
      </c>
      <c r="E198" s="112">
        <v>1</v>
      </c>
      <c r="G198" s="113">
        <v>11</v>
      </c>
      <c r="H198" s="111">
        <v>7</v>
      </c>
      <c r="I198" s="133">
        <v>1</v>
      </c>
      <c r="J198" s="111">
        <v>11</v>
      </c>
      <c r="K198" s="112">
        <v>5</v>
      </c>
      <c r="M198" s="113">
        <v>11</v>
      </c>
      <c r="N198" s="133">
        <v>1</v>
      </c>
      <c r="O198" s="111">
        <v>5</v>
      </c>
      <c r="P198" s="111">
        <v>7</v>
      </c>
      <c r="Q198" s="128">
        <v>11</v>
      </c>
    </row>
    <row r="199" spans="1:17">
      <c r="A199" s="123"/>
      <c r="B199" s="124"/>
      <c r="C199" s="124"/>
      <c r="D199" s="124"/>
      <c r="E199" s="124"/>
      <c r="G199" s="123"/>
      <c r="H199" s="124"/>
      <c r="I199" s="124"/>
      <c r="J199" s="124"/>
      <c r="K199" s="124"/>
      <c r="M199" s="123"/>
      <c r="N199" s="124"/>
      <c r="O199" s="124"/>
      <c r="P199" s="124"/>
      <c r="Q199" s="124"/>
    </row>
    <row r="201" spans="1:17" ht="16.5" thickBot="1">
      <c r="B201" s="492" t="s">
        <v>67</v>
      </c>
      <c r="C201" s="492"/>
      <c r="D201" s="492"/>
      <c r="H201" s="492" t="s">
        <v>68</v>
      </c>
      <c r="I201" s="492"/>
      <c r="J201" s="492"/>
      <c r="N201" s="492" t="s">
        <v>69</v>
      </c>
      <c r="O201" s="492"/>
      <c r="P201" s="492"/>
    </row>
    <row r="202" spans="1:17" ht="21.75" thickBot="1">
      <c r="A202" s="129">
        <v>10</v>
      </c>
      <c r="B202" s="493" t="s">
        <v>65</v>
      </c>
      <c r="C202" s="494"/>
      <c r="D202" s="494"/>
      <c r="E202" s="495"/>
      <c r="G202" s="88"/>
      <c r="H202" s="493" t="s">
        <v>65</v>
      </c>
      <c r="I202" s="494"/>
      <c r="J202" s="494"/>
      <c r="K202" s="495"/>
      <c r="M202" s="88"/>
      <c r="N202" s="493" t="s">
        <v>65</v>
      </c>
      <c r="O202" s="494"/>
      <c r="P202" s="494"/>
      <c r="Q202" s="495"/>
    </row>
    <row r="203" spans="1:17" ht="16.5" thickBot="1">
      <c r="A203" s="90" t="s">
        <v>121</v>
      </c>
      <c r="B203" s="91">
        <v>1</v>
      </c>
      <c r="C203" s="92">
        <v>2</v>
      </c>
      <c r="D203" s="92">
        <v>3</v>
      </c>
      <c r="E203" s="93">
        <v>4</v>
      </c>
      <c r="G203" s="90" t="s">
        <v>121</v>
      </c>
      <c r="H203" s="91">
        <v>1</v>
      </c>
      <c r="I203" s="92">
        <v>2</v>
      </c>
      <c r="J203" s="92">
        <v>3</v>
      </c>
      <c r="K203" s="93">
        <v>4</v>
      </c>
      <c r="M203" s="90" t="s">
        <v>121</v>
      </c>
      <c r="N203" s="91">
        <v>1</v>
      </c>
      <c r="O203" s="92">
        <v>2</v>
      </c>
      <c r="P203" s="92">
        <v>3</v>
      </c>
      <c r="Q203" s="93">
        <v>4</v>
      </c>
    </row>
    <row r="204" spans="1:17">
      <c r="A204" s="98">
        <f t="shared" ref="A204:A213" si="12">A134</f>
        <v>1</v>
      </c>
      <c r="B204" s="120">
        <v>1</v>
      </c>
      <c r="C204" s="105">
        <v>10</v>
      </c>
      <c r="D204" s="96">
        <v>7</v>
      </c>
      <c r="E204" s="97">
        <v>4</v>
      </c>
      <c r="G204" s="98">
        <f t="shared" ref="G204:G213" si="13">A134</f>
        <v>1</v>
      </c>
      <c r="H204" s="120">
        <v>10</v>
      </c>
      <c r="I204" s="105">
        <v>1</v>
      </c>
      <c r="J204" s="96">
        <v>4</v>
      </c>
      <c r="K204" s="97">
        <v>7</v>
      </c>
      <c r="M204" s="98">
        <f t="shared" ref="M204:M213" si="14">M134</f>
        <v>1</v>
      </c>
      <c r="N204" s="120">
        <v>7</v>
      </c>
      <c r="O204" s="105">
        <v>4</v>
      </c>
      <c r="P204" s="96">
        <v>10</v>
      </c>
      <c r="Q204" s="97">
        <v>1</v>
      </c>
    </row>
    <row r="205" spans="1:17">
      <c r="A205" s="107">
        <f t="shared" si="12"/>
        <v>2</v>
      </c>
      <c r="B205" s="108">
        <v>2</v>
      </c>
      <c r="C205" s="105">
        <v>9</v>
      </c>
      <c r="D205" s="105">
        <v>8</v>
      </c>
      <c r="E205" s="106">
        <v>3</v>
      </c>
      <c r="G205" s="107">
        <f t="shared" si="13"/>
        <v>2</v>
      </c>
      <c r="H205" s="108">
        <v>9</v>
      </c>
      <c r="I205" s="105">
        <v>2</v>
      </c>
      <c r="J205" s="105">
        <v>3</v>
      </c>
      <c r="K205" s="106">
        <v>8</v>
      </c>
      <c r="M205" s="107">
        <f t="shared" si="14"/>
        <v>2</v>
      </c>
      <c r="N205" s="108">
        <v>8</v>
      </c>
      <c r="O205" s="105">
        <v>3</v>
      </c>
      <c r="P205" s="105">
        <v>9</v>
      </c>
      <c r="Q205" s="106">
        <v>2</v>
      </c>
    </row>
    <row r="206" spans="1:17">
      <c r="A206" s="107">
        <f t="shared" si="12"/>
        <v>3</v>
      </c>
      <c r="B206" s="108">
        <v>3</v>
      </c>
      <c r="C206" s="105">
        <v>8</v>
      </c>
      <c r="D206" s="100">
        <v>9</v>
      </c>
      <c r="E206" s="106">
        <v>2</v>
      </c>
      <c r="G206" s="107">
        <f t="shared" si="13"/>
        <v>3</v>
      </c>
      <c r="H206" s="108">
        <v>8</v>
      </c>
      <c r="I206" s="105">
        <v>3</v>
      </c>
      <c r="J206" s="100">
        <v>2</v>
      </c>
      <c r="K206" s="106">
        <v>9</v>
      </c>
      <c r="M206" s="107">
        <f t="shared" si="14"/>
        <v>3</v>
      </c>
      <c r="N206" s="108">
        <v>9</v>
      </c>
      <c r="O206" s="105">
        <v>2</v>
      </c>
      <c r="P206" s="100">
        <v>8</v>
      </c>
      <c r="Q206" s="106">
        <v>3</v>
      </c>
    </row>
    <row r="207" spans="1:17">
      <c r="A207" s="107">
        <f t="shared" si="12"/>
        <v>4</v>
      </c>
      <c r="B207" s="108">
        <v>4</v>
      </c>
      <c r="C207" s="105">
        <v>7</v>
      </c>
      <c r="D207" s="105">
        <v>10</v>
      </c>
      <c r="E207" s="106">
        <v>1</v>
      </c>
      <c r="G207" s="107">
        <f t="shared" si="13"/>
        <v>4</v>
      </c>
      <c r="H207" s="108">
        <v>7</v>
      </c>
      <c r="I207" s="105">
        <v>4</v>
      </c>
      <c r="J207" s="105">
        <v>1</v>
      </c>
      <c r="K207" s="106">
        <v>10</v>
      </c>
      <c r="M207" s="107">
        <f t="shared" si="14"/>
        <v>4</v>
      </c>
      <c r="N207" s="108">
        <v>10</v>
      </c>
      <c r="O207" s="105">
        <v>1</v>
      </c>
      <c r="P207" s="105">
        <v>7</v>
      </c>
      <c r="Q207" s="106">
        <v>4</v>
      </c>
    </row>
    <row r="208" spans="1:17">
      <c r="A208" s="107">
        <f t="shared" si="12"/>
        <v>5</v>
      </c>
      <c r="B208" s="108">
        <v>5</v>
      </c>
      <c r="C208" s="105">
        <v>6</v>
      </c>
      <c r="D208" s="105">
        <v>1</v>
      </c>
      <c r="E208" s="106">
        <v>10</v>
      </c>
      <c r="G208" s="107">
        <f t="shared" si="13"/>
        <v>5</v>
      </c>
      <c r="H208" s="108">
        <v>6</v>
      </c>
      <c r="I208" s="105">
        <v>5</v>
      </c>
      <c r="J208" s="105">
        <v>10</v>
      </c>
      <c r="K208" s="106">
        <v>1</v>
      </c>
      <c r="M208" s="107">
        <f t="shared" si="14"/>
        <v>5</v>
      </c>
      <c r="N208" s="108">
        <v>1</v>
      </c>
      <c r="O208" s="105">
        <v>10</v>
      </c>
      <c r="P208" s="105">
        <v>6</v>
      </c>
      <c r="Q208" s="106">
        <v>5</v>
      </c>
    </row>
    <row r="209" spans="1:17">
      <c r="A209" s="107">
        <f t="shared" si="12"/>
        <v>6</v>
      </c>
      <c r="B209" s="108">
        <v>6</v>
      </c>
      <c r="C209" s="105">
        <v>5</v>
      </c>
      <c r="D209" s="100">
        <v>2</v>
      </c>
      <c r="E209" s="106">
        <v>9</v>
      </c>
      <c r="G209" s="107">
        <f t="shared" si="13"/>
        <v>6</v>
      </c>
      <c r="H209" s="108">
        <v>5</v>
      </c>
      <c r="I209" s="105">
        <v>6</v>
      </c>
      <c r="J209" s="100">
        <v>9</v>
      </c>
      <c r="K209" s="106">
        <v>2</v>
      </c>
      <c r="M209" s="107">
        <f t="shared" si="14"/>
        <v>6</v>
      </c>
      <c r="N209" s="108">
        <v>2</v>
      </c>
      <c r="O209" s="105">
        <v>9</v>
      </c>
      <c r="P209" s="100">
        <v>5</v>
      </c>
      <c r="Q209" s="106">
        <v>6</v>
      </c>
    </row>
    <row r="210" spans="1:17">
      <c r="A210" s="107">
        <f t="shared" si="12"/>
        <v>7</v>
      </c>
      <c r="B210" s="108">
        <v>7</v>
      </c>
      <c r="C210" s="105">
        <v>4</v>
      </c>
      <c r="D210" s="105">
        <v>3</v>
      </c>
      <c r="E210" s="106">
        <v>8</v>
      </c>
      <c r="G210" s="107">
        <f t="shared" si="13"/>
        <v>7</v>
      </c>
      <c r="H210" s="108">
        <v>4</v>
      </c>
      <c r="I210" s="105">
        <v>7</v>
      </c>
      <c r="J210" s="105">
        <v>8</v>
      </c>
      <c r="K210" s="106">
        <v>3</v>
      </c>
      <c r="M210" s="107">
        <f t="shared" si="14"/>
        <v>7</v>
      </c>
      <c r="N210" s="108">
        <v>3</v>
      </c>
      <c r="O210" s="105">
        <v>8</v>
      </c>
      <c r="P210" s="105">
        <v>4</v>
      </c>
      <c r="Q210" s="106">
        <v>7</v>
      </c>
    </row>
    <row r="211" spans="1:17">
      <c r="A211" s="107">
        <f t="shared" si="12"/>
        <v>8</v>
      </c>
      <c r="B211" s="108">
        <v>8</v>
      </c>
      <c r="C211" s="105">
        <v>3</v>
      </c>
      <c r="D211" s="105">
        <v>4</v>
      </c>
      <c r="E211" s="106">
        <v>7</v>
      </c>
      <c r="G211" s="107">
        <f t="shared" si="13"/>
        <v>8</v>
      </c>
      <c r="H211" s="108">
        <v>3</v>
      </c>
      <c r="I211" s="105">
        <v>8</v>
      </c>
      <c r="J211" s="105">
        <v>7</v>
      </c>
      <c r="K211" s="106">
        <v>4</v>
      </c>
      <c r="M211" s="107">
        <f t="shared" si="14"/>
        <v>8</v>
      </c>
      <c r="N211" s="108">
        <v>4</v>
      </c>
      <c r="O211" s="105">
        <v>7</v>
      </c>
      <c r="P211" s="105">
        <v>3</v>
      </c>
      <c r="Q211" s="106">
        <v>8</v>
      </c>
    </row>
    <row r="212" spans="1:17">
      <c r="A212" s="107">
        <f t="shared" si="12"/>
        <v>9</v>
      </c>
      <c r="B212" s="108">
        <v>9</v>
      </c>
      <c r="C212" s="105">
        <v>2</v>
      </c>
      <c r="D212" s="100">
        <v>5</v>
      </c>
      <c r="E212" s="106">
        <v>6</v>
      </c>
      <c r="G212" s="107">
        <f t="shared" si="13"/>
        <v>9</v>
      </c>
      <c r="H212" s="108">
        <v>2</v>
      </c>
      <c r="I212" s="105">
        <v>9</v>
      </c>
      <c r="J212" s="100">
        <v>6</v>
      </c>
      <c r="K212" s="106">
        <v>5</v>
      </c>
      <c r="M212" s="107">
        <f t="shared" si="14"/>
        <v>9</v>
      </c>
      <c r="N212" s="108">
        <v>5</v>
      </c>
      <c r="O212" s="105">
        <v>6</v>
      </c>
      <c r="P212" s="100">
        <v>2</v>
      </c>
      <c r="Q212" s="106">
        <v>9</v>
      </c>
    </row>
    <row r="213" spans="1:17" ht="16.5" thickBot="1">
      <c r="A213" s="113">
        <f t="shared" si="12"/>
        <v>10</v>
      </c>
      <c r="B213" s="114">
        <v>10</v>
      </c>
      <c r="C213" s="111">
        <v>1</v>
      </c>
      <c r="D213" s="111">
        <v>6</v>
      </c>
      <c r="E213" s="112">
        <v>5</v>
      </c>
      <c r="G213" s="113">
        <f t="shared" si="13"/>
        <v>10</v>
      </c>
      <c r="H213" s="114">
        <v>1</v>
      </c>
      <c r="I213" s="111">
        <v>10</v>
      </c>
      <c r="J213" s="111">
        <v>5</v>
      </c>
      <c r="K213" s="112">
        <v>6</v>
      </c>
      <c r="M213" s="113">
        <f t="shared" si="14"/>
        <v>10</v>
      </c>
      <c r="N213" s="114">
        <v>6</v>
      </c>
      <c r="O213" s="111">
        <v>5</v>
      </c>
      <c r="P213" s="111">
        <v>1</v>
      </c>
      <c r="Q213" s="112">
        <v>10</v>
      </c>
    </row>
  </sheetData>
  <mergeCells count="60">
    <mergeCell ref="B1:E1"/>
    <mergeCell ref="H1:K1"/>
    <mergeCell ref="N1:Q1"/>
    <mergeCell ref="B24:E24"/>
    <mergeCell ref="H24:K24"/>
    <mergeCell ref="N24:Q24"/>
    <mergeCell ref="B48:D48"/>
    <mergeCell ref="H48:J48"/>
    <mergeCell ref="N48:P48"/>
    <mergeCell ref="B49:E49"/>
    <mergeCell ref="H49:K49"/>
    <mergeCell ref="N49:Q49"/>
    <mergeCell ref="B70:D70"/>
    <mergeCell ref="H70:J70"/>
    <mergeCell ref="N70:P70"/>
    <mergeCell ref="B71:E71"/>
    <mergeCell ref="H71:K71"/>
    <mergeCell ref="N71:Q71"/>
    <mergeCell ref="B91:D91"/>
    <mergeCell ref="H91:J91"/>
    <mergeCell ref="N91:P91"/>
    <mergeCell ref="B92:E92"/>
    <mergeCell ref="H92:K92"/>
    <mergeCell ref="N92:Q92"/>
    <mergeCell ref="B111:D111"/>
    <mergeCell ref="H111:J111"/>
    <mergeCell ref="N111:P111"/>
    <mergeCell ref="B112:E112"/>
    <mergeCell ref="H112:K112"/>
    <mergeCell ref="N112:Q112"/>
    <mergeCell ref="B131:D131"/>
    <mergeCell ref="H131:J131"/>
    <mergeCell ref="N131:P131"/>
    <mergeCell ref="B132:E132"/>
    <mergeCell ref="H132:K132"/>
    <mergeCell ref="N132:Q132"/>
    <mergeCell ref="B201:D201"/>
    <mergeCell ref="H201:J201"/>
    <mergeCell ref="N201:P201"/>
    <mergeCell ref="B202:E202"/>
    <mergeCell ref="H202:K202"/>
    <mergeCell ref="N202:Q202"/>
    <mergeCell ref="B150:D150"/>
    <mergeCell ref="H150:J150"/>
    <mergeCell ref="N150:P150"/>
    <mergeCell ref="B151:E151"/>
    <mergeCell ref="H151:K151"/>
    <mergeCell ref="N151:Q151"/>
    <mergeCell ref="B168:D168"/>
    <mergeCell ref="H168:J168"/>
    <mergeCell ref="N168:P168"/>
    <mergeCell ref="B169:E169"/>
    <mergeCell ref="H169:K169"/>
    <mergeCell ref="N169:Q169"/>
    <mergeCell ref="B185:D185"/>
    <mergeCell ref="H185:J185"/>
    <mergeCell ref="N185:P185"/>
    <mergeCell ref="B186:E186"/>
    <mergeCell ref="H186:K186"/>
    <mergeCell ref="N186:Q18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11"/>
  <sheetViews>
    <sheetView workbookViewId="0">
      <selection activeCell="N202" sqref="N202:Q211"/>
    </sheetView>
  </sheetViews>
  <sheetFormatPr defaultRowHeight="15"/>
  <cols>
    <col min="1" max="1" width="7.140625" bestFit="1" customWidth="1"/>
    <col min="7" max="7" width="7.140625" bestFit="1" customWidth="1"/>
    <col min="13" max="13" width="7.140625" bestFit="1" customWidth="1"/>
  </cols>
  <sheetData>
    <row r="1" spans="1:17" ht="16.5" thickBot="1">
      <c r="A1" s="55"/>
      <c r="B1" s="500" t="s">
        <v>67</v>
      </c>
      <c r="C1" s="500"/>
      <c r="D1" s="500"/>
      <c r="E1" s="55"/>
      <c r="F1" s="55"/>
      <c r="G1" s="55"/>
      <c r="H1" s="500" t="s">
        <v>68</v>
      </c>
      <c r="I1" s="500"/>
      <c r="J1" s="500"/>
      <c r="K1" s="55"/>
      <c r="L1" s="55"/>
      <c r="M1" s="55"/>
      <c r="N1" s="500" t="s">
        <v>69</v>
      </c>
      <c r="O1" s="500"/>
      <c r="P1" s="500"/>
      <c r="Q1" s="55"/>
    </row>
    <row r="2" spans="1:17" ht="21.75" thickBot="1">
      <c r="A2" s="140">
        <v>20</v>
      </c>
      <c r="B2" s="497" t="s">
        <v>65</v>
      </c>
      <c r="C2" s="498"/>
      <c r="D2" s="498"/>
      <c r="E2" s="499"/>
      <c r="F2" s="55"/>
      <c r="G2" s="140">
        <v>20</v>
      </c>
      <c r="H2" s="497" t="s">
        <v>65</v>
      </c>
      <c r="I2" s="498"/>
      <c r="J2" s="498"/>
      <c r="K2" s="499"/>
      <c r="L2" s="55"/>
      <c r="M2" s="140">
        <v>20</v>
      </c>
      <c r="N2" s="497" t="s">
        <v>65</v>
      </c>
      <c r="O2" s="498"/>
      <c r="P2" s="498"/>
      <c r="Q2" s="499"/>
    </row>
    <row r="3" spans="1:17" ht="16.5" thickBot="1">
      <c r="A3" s="56" t="s">
        <v>66</v>
      </c>
      <c r="B3" s="57">
        <v>1</v>
      </c>
      <c r="C3" s="58">
        <v>2</v>
      </c>
      <c r="D3" s="58">
        <v>3</v>
      </c>
      <c r="E3" s="59">
        <v>4</v>
      </c>
      <c r="F3" s="55"/>
      <c r="G3" s="56" t="s">
        <v>66</v>
      </c>
      <c r="H3" s="57">
        <v>1</v>
      </c>
      <c r="I3" s="58">
        <v>2</v>
      </c>
      <c r="J3" s="58">
        <v>3</v>
      </c>
      <c r="K3" s="59">
        <v>4</v>
      </c>
      <c r="L3" s="55"/>
      <c r="M3" s="134" t="s">
        <v>66</v>
      </c>
      <c r="N3" s="57">
        <v>1</v>
      </c>
      <c r="O3" s="58">
        <v>2</v>
      </c>
      <c r="P3" s="58">
        <v>3</v>
      </c>
      <c r="Q3" s="59">
        <v>4</v>
      </c>
    </row>
    <row r="4" spans="1:17" ht="15.75">
      <c r="A4" s="135">
        <f>'Жеребьевка бланк'!B10</f>
        <v>0</v>
      </c>
      <c r="B4" s="68">
        <v>1</v>
      </c>
      <c r="C4" s="65">
        <v>7</v>
      </c>
      <c r="D4" s="65">
        <v>14</v>
      </c>
      <c r="E4" s="66">
        <v>20</v>
      </c>
      <c r="F4" s="55"/>
      <c r="G4" s="63">
        <f>A4</f>
        <v>0</v>
      </c>
      <c r="H4" s="87">
        <v>7</v>
      </c>
      <c r="I4" s="75">
        <v>1</v>
      </c>
      <c r="J4" s="75">
        <v>20</v>
      </c>
      <c r="K4" s="81">
        <v>14</v>
      </c>
      <c r="L4" s="55"/>
      <c r="M4" s="67">
        <f>A4</f>
        <v>0</v>
      </c>
      <c r="N4" s="68">
        <v>20</v>
      </c>
      <c r="O4" s="65">
        <v>7</v>
      </c>
      <c r="P4" s="65">
        <v>1</v>
      </c>
      <c r="Q4" s="66">
        <v>14</v>
      </c>
    </row>
    <row r="5" spans="1:17" ht="15.75">
      <c r="A5" s="73">
        <f>'Жеребьевка бланк'!B13</f>
        <v>0</v>
      </c>
      <c r="B5" s="74">
        <v>2</v>
      </c>
      <c r="C5" s="71">
        <v>6</v>
      </c>
      <c r="D5" s="71">
        <v>15</v>
      </c>
      <c r="E5" s="72">
        <v>19</v>
      </c>
      <c r="F5" s="55"/>
      <c r="G5" s="69">
        <f>A5</f>
        <v>0</v>
      </c>
      <c r="H5" s="70">
        <v>6</v>
      </c>
      <c r="I5" s="71">
        <v>2</v>
      </c>
      <c r="J5" s="71">
        <v>19</v>
      </c>
      <c r="K5" s="72">
        <v>15</v>
      </c>
      <c r="L5" s="55"/>
      <c r="M5" s="73">
        <f>A5</f>
        <v>0</v>
      </c>
      <c r="N5" s="74">
        <v>19</v>
      </c>
      <c r="O5" s="71">
        <v>6</v>
      </c>
      <c r="P5" s="71">
        <v>2</v>
      </c>
      <c r="Q5" s="72">
        <v>15</v>
      </c>
    </row>
    <row r="6" spans="1:17" ht="15.75">
      <c r="A6" s="135">
        <f>'Жеребьевка бланк'!B16</f>
        <v>0</v>
      </c>
      <c r="B6" s="74">
        <v>3</v>
      </c>
      <c r="C6" s="71">
        <v>5</v>
      </c>
      <c r="D6" s="71">
        <v>16</v>
      </c>
      <c r="E6" s="72">
        <v>18</v>
      </c>
      <c r="F6" s="55"/>
      <c r="G6" s="85">
        <f>A6</f>
        <v>0</v>
      </c>
      <c r="H6" s="70">
        <v>5</v>
      </c>
      <c r="I6" s="71">
        <v>3</v>
      </c>
      <c r="J6" s="71">
        <v>18</v>
      </c>
      <c r="K6" s="72">
        <v>16</v>
      </c>
      <c r="L6" s="55"/>
      <c r="M6" s="135">
        <f>A6</f>
        <v>0</v>
      </c>
      <c r="N6" s="74">
        <v>18</v>
      </c>
      <c r="O6" s="71">
        <v>5</v>
      </c>
      <c r="P6" s="71">
        <v>3</v>
      </c>
      <c r="Q6" s="72">
        <v>16</v>
      </c>
    </row>
    <row r="7" spans="1:17" ht="15.75">
      <c r="A7" s="73">
        <f>'Жеребьевка бланк'!B19</f>
        <v>0</v>
      </c>
      <c r="B7" s="74">
        <v>4</v>
      </c>
      <c r="C7" s="71">
        <v>4</v>
      </c>
      <c r="D7" s="71">
        <v>17</v>
      </c>
      <c r="E7" s="72">
        <v>17</v>
      </c>
      <c r="F7" s="55"/>
      <c r="G7" s="85">
        <f>A7</f>
        <v>0</v>
      </c>
      <c r="H7" s="70">
        <v>4</v>
      </c>
      <c r="I7" s="71">
        <v>4</v>
      </c>
      <c r="J7" s="71">
        <v>17</v>
      </c>
      <c r="K7" s="72">
        <v>17</v>
      </c>
      <c r="L7" s="55"/>
      <c r="M7" s="135">
        <f>A7</f>
        <v>0</v>
      </c>
      <c r="N7" s="74">
        <v>17</v>
      </c>
      <c r="O7" s="71">
        <v>4</v>
      </c>
      <c r="P7" s="71">
        <v>4</v>
      </c>
      <c r="Q7" s="72">
        <v>17</v>
      </c>
    </row>
    <row r="8" spans="1:17" ht="15.75">
      <c r="A8" s="135">
        <f>'Жеребьевка бланк'!B22</f>
        <v>0</v>
      </c>
      <c r="B8" s="74">
        <v>5</v>
      </c>
      <c r="C8" s="71">
        <v>3</v>
      </c>
      <c r="D8" s="71">
        <v>18</v>
      </c>
      <c r="E8" s="72">
        <v>16</v>
      </c>
      <c r="F8" s="55"/>
      <c r="G8" s="69">
        <f t="shared" ref="G8:G22" si="0">A8</f>
        <v>0</v>
      </c>
      <c r="H8" s="70">
        <v>3</v>
      </c>
      <c r="I8" s="71">
        <v>5</v>
      </c>
      <c r="J8" s="71">
        <v>16</v>
      </c>
      <c r="K8" s="72">
        <v>18</v>
      </c>
      <c r="L8" s="55"/>
      <c r="M8" s="73">
        <f t="shared" ref="M8:M22" si="1">A8</f>
        <v>0</v>
      </c>
      <c r="N8" s="74">
        <v>16</v>
      </c>
      <c r="O8" s="71">
        <v>3</v>
      </c>
      <c r="P8" s="71">
        <v>5</v>
      </c>
      <c r="Q8" s="72">
        <v>18</v>
      </c>
    </row>
    <row r="9" spans="1:17" ht="15.75">
      <c r="A9" s="73">
        <f>'Жеребьевка бланк'!B25</f>
        <v>0</v>
      </c>
      <c r="B9" s="74">
        <v>6</v>
      </c>
      <c r="C9" s="71">
        <v>2</v>
      </c>
      <c r="D9" s="71">
        <v>19</v>
      </c>
      <c r="E9" s="72">
        <v>15</v>
      </c>
      <c r="F9" s="55"/>
      <c r="G9" s="85">
        <f t="shared" si="0"/>
        <v>0</v>
      </c>
      <c r="H9" s="70">
        <v>2</v>
      </c>
      <c r="I9" s="71">
        <v>6</v>
      </c>
      <c r="J9" s="71">
        <v>15</v>
      </c>
      <c r="K9" s="72">
        <v>19</v>
      </c>
      <c r="L9" s="55"/>
      <c r="M9" s="135">
        <f t="shared" si="1"/>
        <v>0</v>
      </c>
      <c r="N9" s="74">
        <v>15</v>
      </c>
      <c r="O9" s="71">
        <v>2</v>
      </c>
      <c r="P9" s="71">
        <v>6</v>
      </c>
      <c r="Q9" s="72">
        <v>19</v>
      </c>
    </row>
    <row r="10" spans="1:17" ht="15.75">
      <c r="A10" s="135">
        <f>'Жеребьевка бланк'!B28</f>
        <v>0</v>
      </c>
      <c r="B10" s="74">
        <v>7</v>
      </c>
      <c r="C10" s="71">
        <v>1</v>
      </c>
      <c r="D10" s="71">
        <v>20</v>
      </c>
      <c r="E10" s="72">
        <v>14</v>
      </c>
      <c r="F10" s="55"/>
      <c r="G10" s="85">
        <f t="shared" si="0"/>
        <v>0</v>
      </c>
      <c r="H10" s="70">
        <v>1</v>
      </c>
      <c r="I10" s="71">
        <v>7</v>
      </c>
      <c r="J10" s="71">
        <v>14</v>
      </c>
      <c r="K10" s="72">
        <v>20</v>
      </c>
      <c r="L10" s="55"/>
      <c r="M10" s="135">
        <f t="shared" si="1"/>
        <v>0</v>
      </c>
      <c r="N10" s="74">
        <v>14</v>
      </c>
      <c r="O10" s="71">
        <v>1</v>
      </c>
      <c r="P10" s="71">
        <v>7</v>
      </c>
      <c r="Q10" s="72">
        <v>20</v>
      </c>
    </row>
    <row r="11" spans="1:17" ht="15.75">
      <c r="A11" s="73">
        <f>'Жеребьевка бланк'!B31</f>
        <v>0</v>
      </c>
      <c r="B11" s="74">
        <v>8</v>
      </c>
      <c r="C11" s="71">
        <v>20</v>
      </c>
      <c r="D11" s="71">
        <v>1</v>
      </c>
      <c r="E11" s="72">
        <v>13</v>
      </c>
      <c r="F11" s="55"/>
      <c r="G11" s="69">
        <f t="shared" si="0"/>
        <v>0</v>
      </c>
      <c r="H11" s="70">
        <v>20</v>
      </c>
      <c r="I11" s="71">
        <v>8</v>
      </c>
      <c r="J11" s="71">
        <v>13</v>
      </c>
      <c r="K11" s="72">
        <v>1</v>
      </c>
      <c r="L11" s="55"/>
      <c r="M11" s="73">
        <f t="shared" si="1"/>
        <v>0</v>
      </c>
      <c r="N11" s="74">
        <v>13</v>
      </c>
      <c r="O11" s="71">
        <v>20</v>
      </c>
      <c r="P11" s="71">
        <v>8</v>
      </c>
      <c r="Q11" s="72">
        <v>1</v>
      </c>
    </row>
    <row r="12" spans="1:17" ht="15.75">
      <c r="A12" s="135">
        <f>'Жеребьевка бланк'!B34</f>
        <v>0</v>
      </c>
      <c r="B12" s="74">
        <v>9</v>
      </c>
      <c r="C12" s="71">
        <v>19</v>
      </c>
      <c r="D12" s="71">
        <v>2</v>
      </c>
      <c r="E12" s="72">
        <v>12</v>
      </c>
      <c r="F12" s="55"/>
      <c r="G12" s="85">
        <f t="shared" si="0"/>
        <v>0</v>
      </c>
      <c r="H12" s="70">
        <v>19</v>
      </c>
      <c r="I12" s="71">
        <v>9</v>
      </c>
      <c r="J12" s="71">
        <v>12</v>
      </c>
      <c r="K12" s="72">
        <v>2</v>
      </c>
      <c r="L12" s="55"/>
      <c r="M12" s="135">
        <f t="shared" si="1"/>
        <v>0</v>
      </c>
      <c r="N12" s="74">
        <v>12</v>
      </c>
      <c r="O12" s="71">
        <v>19</v>
      </c>
      <c r="P12" s="71">
        <v>9</v>
      </c>
      <c r="Q12" s="72">
        <v>2</v>
      </c>
    </row>
    <row r="13" spans="1:17" ht="15.75">
      <c r="A13" s="73">
        <f>'Жеребьевка бланк'!B37</f>
        <v>0</v>
      </c>
      <c r="B13" s="74">
        <v>10</v>
      </c>
      <c r="C13" s="71">
        <v>18</v>
      </c>
      <c r="D13" s="71">
        <v>3</v>
      </c>
      <c r="E13" s="72">
        <v>11</v>
      </c>
      <c r="F13" s="55"/>
      <c r="G13" s="85">
        <f t="shared" si="0"/>
        <v>0</v>
      </c>
      <c r="H13" s="70">
        <v>18</v>
      </c>
      <c r="I13" s="71">
        <v>10</v>
      </c>
      <c r="J13" s="71">
        <v>11</v>
      </c>
      <c r="K13" s="72">
        <v>3</v>
      </c>
      <c r="L13" s="55"/>
      <c r="M13" s="135">
        <f t="shared" si="1"/>
        <v>0</v>
      </c>
      <c r="N13" s="74">
        <v>11</v>
      </c>
      <c r="O13" s="71">
        <v>18</v>
      </c>
      <c r="P13" s="71">
        <v>10</v>
      </c>
      <c r="Q13" s="72">
        <v>3</v>
      </c>
    </row>
    <row r="14" spans="1:17" ht="15.75">
      <c r="A14" s="135">
        <f>'Жеребьевка бланк'!B40</f>
        <v>0</v>
      </c>
      <c r="B14" s="74">
        <v>11</v>
      </c>
      <c r="C14" s="71">
        <v>17</v>
      </c>
      <c r="D14" s="71">
        <v>4</v>
      </c>
      <c r="E14" s="72">
        <v>10</v>
      </c>
      <c r="F14" s="55"/>
      <c r="G14" s="69">
        <f t="shared" si="0"/>
        <v>0</v>
      </c>
      <c r="H14" s="70">
        <v>17</v>
      </c>
      <c r="I14" s="71">
        <v>11</v>
      </c>
      <c r="J14" s="71">
        <v>10</v>
      </c>
      <c r="K14" s="72">
        <v>4</v>
      </c>
      <c r="L14" s="55"/>
      <c r="M14" s="73">
        <f t="shared" si="1"/>
        <v>0</v>
      </c>
      <c r="N14" s="74">
        <v>10</v>
      </c>
      <c r="O14" s="71">
        <v>17</v>
      </c>
      <c r="P14" s="71">
        <v>11</v>
      </c>
      <c r="Q14" s="72">
        <v>4</v>
      </c>
    </row>
    <row r="15" spans="1:17" ht="15.75">
      <c r="A15" s="73">
        <f>'Жеребьевка бланк'!B43</f>
        <v>0</v>
      </c>
      <c r="B15" s="74">
        <v>12</v>
      </c>
      <c r="C15" s="71">
        <v>16</v>
      </c>
      <c r="D15" s="71">
        <v>5</v>
      </c>
      <c r="E15" s="72">
        <v>9</v>
      </c>
      <c r="F15" s="55"/>
      <c r="G15" s="85">
        <f t="shared" si="0"/>
        <v>0</v>
      </c>
      <c r="H15" s="70">
        <v>16</v>
      </c>
      <c r="I15" s="71">
        <v>12</v>
      </c>
      <c r="J15" s="71">
        <v>9</v>
      </c>
      <c r="K15" s="72">
        <v>5</v>
      </c>
      <c r="L15" s="55"/>
      <c r="M15" s="135">
        <f t="shared" si="1"/>
        <v>0</v>
      </c>
      <c r="N15" s="74">
        <v>9</v>
      </c>
      <c r="O15" s="71">
        <v>16</v>
      </c>
      <c r="P15" s="71">
        <v>12</v>
      </c>
      <c r="Q15" s="72">
        <v>5</v>
      </c>
    </row>
    <row r="16" spans="1:17" ht="15.75">
      <c r="A16" s="135">
        <f>'Жеребьевка бланк'!B46</f>
        <v>0</v>
      </c>
      <c r="B16" s="74">
        <v>13</v>
      </c>
      <c r="C16" s="71">
        <v>15</v>
      </c>
      <c r="D16" s="71">
        <v>6</v>
      </c>
      <c r="E16" s="72">
        <v>8</v>
      </c>
      <c r="F16" s="55"/>
      <c r="G16" s="85">
        <f t="shared" si="0"/>
        <v>0</v>
      </c>
      <c r="H16" s="70">
        <v>15</v>
      </c>
      <c r="I16" s="71">
        <v>13</v>
      </c>
      <c r="J16" s="71">
        <v>8</v>
      </c>
      <c r="K16" s="72">
        <v>6</v>
      </c>
      <c r="L16" s="55"/>
      <c r="M16" s="135">
        <f t="shared" si="1"/>
        <v>0</v>
      </c>
      <c r="N16" s="74">
        <v>8</v>
      </c>
      <c r="O16" s="71">
        <v>15</v>
      </c>
      <c r="P16" s="71">
        <v>13</v>
      </c>
      <c r="Q16" s="72">
        <v>6</v>
      </c>
    </row>
    <row r="17" spans="1:17" ht="15.75">
      <c r="A17" s="73">
        <f>'Жеребьевка бланк'!B49</f>
        <v>0</v>
      </c>
      <c r="B17" s="74">
        <v>14</v>
      </c>
      <c r="C17" s="71">
        <v>14</v>
      </c>
      <c r="D17" s="71">
        <v>7</v>
      </c>
      <c r="E17" s="72">
        <v>7</v>
      </c>
      <c r="F17" s="55"/>
      <c r="G17" s="69">
        <f t="shared" si="0"/>
        <v>0</v>
      </c>
      <c r="H17" s="70">
        <v>14</v>
      </c>
      <c r="I17" s="71">
        <v>14</v>
      </c>
      <c r="J17" s="71">
        <v>7</v>
      </c>
      <c r="K17" s="72">
        <v>7</v>
      </c>
      <c r="L17" s="55"/>
      <c r="M17" s="73">
        <f t="shared" si="1"/>
        <v>0</v>
      </c>
      <c r="N17" s="74">
        <v>7</v>
      </c>
      <c r="O17" s="71">
        <v>14</v>
      </c>
      <c r="P17" s="71">
        <v>14</v>
      </c>
      <c r="Q17" s="72">
        <v>7</v>
      </c>
    </row>
    <row r="18" spans="1:17" ht="15.75">
      <c r="A18" s="135">
        <f>'Жеребьевка бланк'!B52</f>
        <v>0</v>
      </c>
      <c r="B18" s="74">
        <v>15</v>
      </c>
      <c r="C18" s="71">
        <v>13</v>
      </c>
      <c r="D18" s="71">
        <v>8</v>
      </c>
      <c r="E18" s="72">
        <v>6</v>
      </c>
      <c r="F18" s="55"/>
      <c r="G18" s="85">
        <f t="shared" si="0"/>
        <v>0</v>
      </c>
      <c r="H18" s="70">
        <v>13</v>
      </c>
      <c r="I18" s="71">
        <v>15</v>
      </c>
      <c r="J18" s="71">
        <v>6</v>
      </c>
      <c r="K18" s="72">
        <v>8</v>
      </c>
      <c r="L18" s="55"/>
      <c r="M18" s="135">
        <f t="shared" si="1"/>
        <v>0</v>
      </c>
      <c r="N18" s="74">
        <v>6</v>
      </c>
      <c r="O18" s="71">
        <v>13</v>
      </c>
      <c r="P18" s="71">
        <v>15</v>
      </c>
      <c r="Q18" s="72">
        <v>8</v>
      </c>
    </row>
    <row r="19" spans="1:17" ht="15.75">
      <c r="A19" s="73">
        <f>'Жеребьевка бланк'!B55</f>
        <v>0</v>
      </c>
      <c r="B19" s="74">
        <v>16</v>
      </c>
      <c r="C19" s="71">
        <v>12</v>
      </c>
      <c r="D19" s="71">
        <v>9</v>
      </c>
      <c r="E19" s="72">
        <v>5</v>
      </c>
      <c r="F19" s="55"/>
      <c r="G19" s="85">
        <f t="shared" si="0"/>
        <v>0</v>
      </c>
      <c r="H19" s="70">
        <v>12</v>
      </c>
      <c r="I19" s="71">
        <v>16</v>
      </c>
      <c r="J19" s="71">
        <v>5</v>
      </c>
      <c r="K19" s="72">
        <v>9</v>
      </c>
      <c r="L19" s="55"/>
      <c r="M19" s="135">
        <f t="shared" si="1"/>
        <v>0</v>
      </c>
      <c r="N19" s="74">
        <v>5</v>
      </c>
      <c r="O19" s="71">
        <v>12</v>
      </c>
      <c r="P19" s="71">
        <v>16</v>
      </c>
      <c r="Q19" s="72">
        <v>9</v>
      </c>
    </row>
    <row r="20" spans="1:17" ht="15.75">
      <c r="A20" s="135">
        <f>'Жеребьевка бланк'!B58</f>
        <v>0</v>
      </c>
      <c r="B20" s="74">
        <v>17</v>
      </c>
      <c r="C20" s="71">
        <v>11</v>
      </c>
      <c r="D20" s="71">
        <v>10</v>
      </c>
      <c r="E20" s="72">
        <v>4</v>
      </c>
      <c r="F20" s="55"/>
      <c r="G20" s="69">
        <f t="shared" si="0"/>
        <v>0</v>
      </c>
      <c r="H20" s="70">
        <v>11</v>
      </c>
      <c r="I20" s="71">
        <v>17</v>
      </c>
      <c r="J20" s="71">
        <v>4</v>
      </c>
      <c r="K20" s="72">
        <v>10</v>
      </c>
      <c r="L20" s="55"/>
      <c r="M20" s="73">
        <f t="shared" si="1"/>
        <v>0</v>
      </c>
      <c r="N20" s="74">
        <v>4</v>
      </c>
      <c r="O20" s="71">
        <v>11</v>
      </c>
      <c r="P20" s="71">
        <v>17</v>
      </c>
      <c r="Q20" s="72">
        <v>10</v>
      </c>
    </row>
    <row r="21" spans="1:17" ht="15.75">
      <c r="A21" s="73">
        <f>'Жеребьевка бланк'!B61</f>
        <v>0</v>
      </c>
      <c r="B21" s="74">
        <v>18</v>
      </c>
      <c r="C21" s="71">
        <v>10</v>
      </c>
      <c r="D21" s="71">
        <v>11</v>
      </c>
      <c r="E21" s="72">
        <v>3</v>
      </c>
      <c r="F21" s="55"/>
      <c r="G21" s="85">
        <f t="shared" si="0"/>
        <v>0</v>
      </c>
      <c r="H21" s="70">
        <v>10</v>
      </c>
      <c r="I21" s="71">
        <v>18</v>
      </c>
      <c r="J21" s="71">
        <v>3</v>
      </c>
      <c r="K21" s="72">
        <v>11</v>
      </c>
      <c r="L21" s="55"/>
      <c r="M21" s="135">
        <f t="shared" si="1"/>
        <v>0</v>
      </c>
      <c r="N21" s="74">
        <v>3</v>
      </c>
      <c r="O21" s="71">
        <v>10</v>
      </c>
      <c r="P21" s="71">
        <v>18</v>
      </c>
      <c r="Q21" s="72">
        <v>11</v>
      </c>
    </row>
    <row r="22" spans="1:17" ht="15.75">
      <c r="A22" s="135">
        <f>'Жеребьевка бланк'!B64</f>
        <v>0</v>
      </c>
      <c r="B22" s="74">
        <v>19</v>
      </c>
      <c r="C22" s="71">
        <v>9</v>
      </c>
      <c r="D22" s="71">
        <v>12</v>
      </c>
      <c r="E22" s="72">
        <v>2</v>
      </c>
      <c r="F22" s="55"/>
      <c r="G22" s="85">
        <f t="shared" si="0"/>
        <v>0</v>
      </c>
      <c r="H22" s="70">
        <v>9</v>
      </c>
      <c r="I22" s="71">
        <v>19</v>
      </c>
      <c r="J22" s="71">
        <v>2</v>
      </c>
      <c r="K22" s="72">
        <v>12</v>
      </c>
      <c r="L22" s="55"/>
      <c r="M22" s="135">
        <f t="shared" si="1"/>
        <v>0</v>
      </c>
      <c r="N22" s="74">
        <v>2</v>
      </c>
      <c r="O22" s="71">
        <v>9</v>
      </c>
      <c r="P22" s="71">
        <v>19</v>
      </c>
      <c r="Q22" s="72">
        <v>12</v>
      </c>
    </row>
    <row r="23" spans="1:17" ht="16.5" thickBot="1">
      <c r="A23" s="83">
        <f>'Жеребьевка бланк'!B67</f>
        <v>0</v>
      </c>
      <c r="B23" s="79">
        <v>20</v>
      </c>
      <c r="C23" s="77">
        <v>8</v>
      </c>
      <c r="D23" s="77">
        <v>13</v>
      </c>
      <c r="E23" s="78">
        <v>1</v>
      </c>
      <c r="F23" s="55"/>
      <c r="G23" s="82">
        <f>A23</f>
        <v>0</v>
      </c>
      <c r="H23" s="76">
        <v>8</v>
      </c>
      <c r="I23" s="77">
        <v>20</v>
      </c>
      <c r="J23" s="77">
        <v>1</v>
      </c>
      <c r="K23" s="78">
        <v>13</v>
      </c>
      <c r="L23" s="55"/>
      <c r="M23" s="83">
        <f>A23</f>
        <v>0</v>
      </c>
      <c r="N23" s="79">
        <v>1</v>
      </c>
      <c r="O23" s="77">
        <v>8</v>
      </c>
      <c r="P23" s="77">
        <v>20</v>
      </c>
      <c r="Q23" s="78">
        <v>13</v>
      </c>
    </row>
    <row r="24" spans="1:17" ht="15.75">
      <c r="A24" s="84"/>
      <c r="B24" s="86"/>
      <c r="C24" s="86"/>
      <c r="D24" s="86"/>
      <c r="E24" s="86"/>
      <c r="F24" s="55"/>
      <c r="G24" s="84"/>
      <c r="H24" s="86"/>
      <c r="I24" s="86"/>
      <c r="J24" s="86"/>
      <c r="K24" s="86"/>
      <c r="L24" s="55"/>
      <c r="M24" s="84"/>
      <c r="N24" s="86"/>
      <c r="O24" s="86"/>
      <c r="P24" s="86"/>
      <c r="Q24" s="86"/>
    </row>
    <row r="25" spans="1:17" ht="16.5" thickBot="1">
      <c r="A25" s="55"/>
      <c r="B25" s="500" t="s">
        <v>67</v>
      </c>
      <c r="C25" s="500"/>
      <c r="D25" s="500"/>
      <c r="E25" s="55"/>
      <c r="F25" s="55"/>
      <c r="G25" s="55"/>
      <c r="H25" s="500" t="s">
        <v>68</v>
      </c>
      <c r="I25" s="500"/>
      <c r="J25" s="500"/>
      <c r="K25" s="55"/>
      <c r="L25" s="55"/>
      <c r="M25" s="55"/>
      <c r="N25" s="500" t="s">
        <v>69</v>
      </c>
      <c r="O25" s="500"/>
      <c r="P25" s="500"/>
      <c r="Q25" s="55"/>
    </row>
    <row r="26" spans="1:17" ht="21.75" thickBot="1">
      <c r="A26" s="140">
        <v>19</v>
      </c>
      <c r="B26" s="497" t="s">
        <v>65</v>
      </c>
      <c r="C26" s="498"/>
      <c r="D26" s="498"/>
      <c r="E26" s="499"/>
      <c r="F26" s="55"/>
      <c r="G26" s="140">
        <v>19</v>
      </c>
      <c r="H26" s="497" t="s">
        <v>65</v>
      </c>
      <c r="I26" s="498"/>
      <c r="J26" s="498"/>
      <c r="K26" s="499"/>
      <c r="L26" s="55"/>
      <c r="M26" s="140">
        <v>19</v>
      </c>
      <c r="N26" s="497" t="s">
        <v>65</v>
      </c>
      <c r="O26" s="498"/>
      <c r="P26" s="498"/>
      <c r="Q26" s="499"/>
    </row>
    <row r="27" spans="1:17" ht="16.5" thickBot="1">
      <c r="A27" s="56" t="s">
        <v>66</v>
      </c>
      <c r="B27" s="57">
        <v>1</v>
      </c>
      <c r="C27" s="58">
        <v>2</v>
      </c>
      <c r="D27" s="58">
        <v>3</v>
      </c>
      <c r="E27" s="59">
        <v>4</v>
      </c>
      <c r="F27" s="55"/>
      <c r="G27" s="56" t="s">
        <v>66</v>
      </c>
      <c r="H27" s="57">
        <v>1</v>
      </c>
      <c r="I27" s="58">
        <v>2</v>
      </c>
      <c r="J27" s="58">
        <v>3</v>
      </c>
      <c r="K27" s="59">
        <v>4</v>
      </c>
      <c r="L27" s="55"/>
      <c r="M27" s="56" t="s">
        <v>66</v>
      </c>
      <c r="N27" s="57">
        <v>1</v>
      </c>
      <c r="O27" s="58">
        <v>2</v>
      </c>
      <c r="P27" s="58">
        <v>3</v>
      </c>
      <c r="Q27" s="59">
        <v>4</v>
      </c>
    </row>
    <row r="28" spans="1:17" ht="15.75">
      <c r="A28" s="63">
        <f t="shared" ref="A28:A46" si="2">A4</f>
        <v>0</v>
      </c>
      <c r="B28" s="87">
        <v>1</v>
      </c>
      <c r="C28" s="75">
        <v>9</v>
      </c>
      <c r="D28" s="75">
        <v>11</v>
      </c>
      <c r="E28" s="81">
        <v>19</v>
      </c>
      <c r="F28" s="55"/>
      <c r="G28" s="63">
        <f t="shared" ref="G28:G46" si="3">A4</f>
        <v>0</v>
      </c>
      <c r="H28" s="87">
        <v>9</v>
      </c>
      <c r="I28" s="75">
        <v>19</v>
      </c>
      <c r="J28" s="75">
        <v>1</v>
      </c>
      <c r="K28" s="81">
        <v>11</v>
      </c>
      <c r="L28" s="55"/>
      <c r="M28" s="63">
        <f t="shared" ref="M28:M46" si="4">A4</f>
        <v>0</v>
      </c>
      <c r="N28" s="68">
        <v>19</v>
      </c>
      <c r="O28" s="65">
        <v>11</v>
      </c>
      <c r="P28" s="65">
        <v>9</v>
      </c>
      <c r="Q28" s="66">
        <v>1</v>
      </c>
    </row>
    <row r="29" spans="1:17" ht="15.75">
      <c r="A29" s="69">
        <f t="shared" si="2"/>
        <v>0</v>
      </c>
      <c r="B29" s="70">
        <v>2</v>
      </c>
      <c r="C29" s="71">
        <v>8</v>
      </c>
      <c r="D29" s="71">
        <v>12</v>
      </c>
      <c r="E29" s="72">
        <v>18</v>
      </c>
      <c r="F29" s="55"/>
      <c r="G29" s="69">
        <f t="shared" si="3"/>
        <v>0</v>
      </c>
      <c r="H29" s="70">
        <v>8</v>
      </c>
      <c r="I29" s="71">
        <v>18</v>
      </c>
      <c r="J29" s="71">
        <v>2</v>
      </c>
      <c r="K29" s="72">
        <v>12</v>
      </c>
      <c r="L29" s="55"/>
      <c r="M29" s="69">
        <f t="shared" si="4"/>
        <v>0</v>
      </c>
      <c r="N29" s="74">
        <v>18</v>
      </c>
      <c r="O29" s="71">
        <v>12</v>
      </c>
      <c r="P29" s="71">
        <v>8</v>
      </c>
      <c r="Q29" s="72">
        <v>2</v>
      </c>
    </row>
    <row r="30" spans="1:17" ht="15.75">
      <c r="A30" s="69">
        <f t="shared" si="2"/>
        <v>0</v>
      </c>
      <c r="B30" s="70">
        <v>3</v>
      </c>
      <c r="C30" s="71">
        <v>7</v>
      </c>
      <c r="D30" s="71">
        <v>13</v>
      </c>
      <c r="E30" s="72">
        <v>17</v>
      </c>
      <c r="F30" s="55"/>
      <c r="G30" s="69">
        <f t="shared" si="3"/>
        <v>0</v>
      </c>
      <c r="H30" s="70">
        <v>7</v>
      </c>
      <c r="I30" s="71">
        <v>17</v>
      </c>
      <c r="J30" s="71">
        <v>3</v>
      </c>
      <c r="K30" s="72">
        <v>13</v>
      </c>
      <c r="L30" s="55"/>
      <c r="M30" s="69">
        <f t="shared" si="4"/>
        <v>0</v>
      </c>
      <c r="N30" s="74">
        <v>17</v>
      </c>
      <c r="O30" s="71">
        <v>13</v>
      </c>
      <c r="P30" s="71">
        <v>7</v>
      </c>
      <c r="Q30" s="72">
        <v>3</v>
      </c>
    </row>
    <row r="31" spans="1:17" ht="15.75">
      <c r="A31" s="69">
        <f t="shared" si="2"/>
        <v>0</v>
      </c>
      <c r="B31" s="70">
        <v>4</v>
      </c>
      <c r="C31" s="71">
        <v>6</v>
      </c>
      <c r="D31" s="71">
        <v>14</v>
      </c>
      <c r="E31" s="72">
        <v>16</v>
      </c>
      <c r="F31" s="55"/>
      <c r="G31" s="69">
        <f t="shared" si="3"/>
        <v>0</v>
      </c>
      <c r="H31" s="70">
        <v>6</v>
      </c>
      <c r="I31" s="71">
        <v>16</v>
      </c>
      <c r="J31" s="71">
        <v>4</v>
      </c>
      <c r="K31" s="72">
        <v>14</v>
      </c>
      <c r="L31" s="55"/>
      <c r="M31" s="69">
        <f t="shared" si="4"/>
        <v>0</v>
      </c>
      <c r="N31" s="74">
        <v>16</v>
      </c>
      <c r="O31" s="71">
        <v>14</v>
      </c>
      <c r="P31" s="71">
        <v>6</v>
      </c>
      <c r="Q31" s="72">
        <v>4</v>
      </c>
    </row>
    <row r="32" spans="1:17" ht="15.75">
      <c r="A32" s="69">
        <f t="shared" si="2"/>
        <v>0</v>
      </c>
      <c r="B32" s="70">
        <v>5</v>
      </c>
      <c r="C32" s="71">
        <v>5</v>
      </c>
      <c r="D32" s="71">
        <v>15</v>
      </c>
      <c r="E32" s="72">
        <v>15</v>
      </c>
      <c r="F32" s="55"/>
      <c r="G32" s="69">
        <f t="shared" si="3"/>
        <v>0</v>
      </c>
      <c r="H32" s="70">
        <v>5</v>
      </c>
      <c r="I32" s="71">
        <v>15</v>
      </c>
      <c r="J32" s="71">
        <v>5</v>
      </c>
      <c r="K32" s="72">
        <v>15</v>
      </c>
      <c r="L32" s="55"/>
      <c r="M32" s="69">
        <f t="shared" si="4"/>
        <v>0</v>
      </c>
      <c r="N32" s="74">
        <v>15</v>
      </c>
      <c r="O32" s="71">
        <v>15</v>
      </c>
      <c r="P32" s="71">
        <v>5</v>
      </c>
      <c r="Q32" s="72">
        <v>5</v>
      </c>
    </row>
    <row r="33" spans="1:17" ht="15.75">
      <c r="A33" s="69">
        <f t="shared" si="2"/>
        <v>0</v>
      </c>
      <c r="B33" s="70">
        <v>6</v>
      </c>
      <c r="C33" s="71">
        <v>4</v>
      </c>
      <c r="D33" s="71">
        <v>16</v>
      </c>
      <c r="E33" s="72">
        <v>14</v>
      </c>
      <c r="F33" s="55"/>
      <c r="G33" s="69">
        <f t="shared" si="3"/>
        <v>0</v>
      </c>
      <c r="H33" s="70">
        <v>4</v>
      </c>
      <c r="I33" s="71">
        <v>14</v>
      </c>
      <c r="J33" s="71">
        <v>6</v>
      </c>
      <c r="K33" s="72">
        <v>16</v>
      </c>
      <c r="L33" s="55"/>
      <c r="M33" s="69">
        <f t="shared" si="4"/>
        <v>0</v>
      </c>
      <c r="N33" s="74">
        <v>14</v>
      </c>
      <c r="O33" s="71">
        <v>16</v>
      </c>
      <c r="P33" s="71">
        <v>4</v>
      </c>
      <c r="Q33" s="72">
        <v>6</v>
      </c>
    </row>
    <row r="34" spans="1:17" ht="15.75">
      <c r="A34" s="69">
        <f t="shared" si="2"/>
        <v>0</v>
      </c>
      <c r="B34" s="70">
        <v>7</v>
      </c>
      <c r="C34" s="71">
        <v>3</v>
      </c>
      <c r="D34" s="71">
        <v>17</v>
      </c>
      <c r="E34" s="72">
        <v>13</v>
      </c>
      <c r="F34" s="55"/>
      <c r="G34" s="69">
        <f t="shared" si="3"/>
        <v>0</v>
      </c>
      <c r="H34" s="70">
        <v>3</v>
      </c>
      <c r="I34" s="71">
        <v>13</v>
      </c>
      <c r="J34" s="71">
        <v>7</v>
      </c>
      <c r="K34" s="72">
        <v>17</v>
      </c>
      <c r="L34" s="55"/>
      <c r="M34" s="69">
        <f t="shared" si="4"/>
        <v>0</v>
      </c>
      <c r="N34" s="74">
        <v>13</v>
      </c>
      <c r="O34" s="71">
        <v>17</v>
      </c>
      <c r="P34" s="71">
        <v>3</v>
      </c>
      <c r="Q34" s="72">
        <v>7</v>
      </c>
    </row>
    <row r="35" spans="1:17" ht="15.75">
      <c r="A35" s="69">
        <f t="shared" si="2"/>
        <v>0</v>
      </c>
      <c r="B35" s="70">
        <v>8</v>
      </c>
      <c r="C35" s="71">
        <v>2</v>
      </c>
      <c r="D35" s="71">
        <v>18</v>
      </c>
      <c r="E35" s="72">
        <v>12</v>
      </c>
      <c r="F35" s="55"/>
      <c r="G35" s="69">
        <f t="shared" si="3"/>
        <v>0</v>
      </c>
      <c r="H35" s="70">
        <v>2</v>
      </c>
      <c r="I35" s="71">
        <v>12</v>
      </c>
      <c r="J35" s="71">
        <v>8</v>
      </c>
      <c r="K35" s="72">
        <v>18</v>
      </c>
      <c r="L35" s="55"/>
      <c r="M35" s="69">
        <f t="shared" si="4"/>
        <v>0</v>
      </c>
      <c r="N35" s="74">
        <v>12</v>
      </c>
      <c r="O35" s="71">
        <v>18</v>
      </c>
      <c r="P35" s="71">
        <v>2</v>
      </c>
      <c r="Q35" s="72">
        <v>8</v>
      </c>
    </row>
    <row r="36" spans="1:17" ht="15.75">
      <c r="A36" s="69">
        <f t="shared" si="2"/>
        <v>0</v>
      </c>
      <c r="B36" s="70">
        <v>9</v>
      </c>
      <c r="C36" s="71">
        <v>1</v>
      </c>
      <c r="D36" s="71">
        <v>19</v>
      </c>
      <c r="E36" s="72">
        <v>11</v>
      </c>
      <c r="F36" s="55"/>
      <c r="G36" s="69">
        <f t="shared" si="3"/>
        <v>0</v>
      </c>
      <c r="H36" s="70">
        <v>1</v>
      </c>
      <c r="I36" s="71">
        <v>11</v>
      </c>
      <c r="J36" s="71">
        <v>9</v>
      </c>
      <c r="K36" s="72">
        <v>19</v>
      </c>
      <c r="L36" s="55"/>
      <c r="M36" s="69">
        <f t="shared" si="4"/>
        <v>0</v>
      </c>
      <c r="N36" s="74">
        <v>11</v>
      </c>
      <c r="O36" s="71">
        <v>19</v>
      </c>
      <c r="P36" s="71">
        <v>1</v>
      </c>
      <c r="Q36" s="72">
        <v>9</v>
      </c>
    </row>
    <row r="37" spans="1:17" ht="15.75">
      <c r="A37" s="69">
        <f t="shared" si="2"/>
        <v>0</v>
      </c>
      <c r="B37" s="70">
        <v>10</v>
      </c>
      <c r="C37" s="71">
        <v>19</v>
      </c>
      <c r="D37" s="71">
        <v>1</v>
      </c>
      <c r="E37" s="72">
        <v>10</v>
      </c>
      <c r="F37" s="55"/>
      <c r="G37" s="69">
        <f t="shared" si="3"/>
        <v>0</v>
      </c>
      <c r="H37" s="70">
        <v>19</v>
      </c>
      <c r="I37" s="71">
        <v>10</v>
      </c>
      <c r="J37" s="71">
        <v>10</v>
      </c>
      <c r="K37" s="72">
        <v>1</v>
      </c>
      <c r="L37" s="55"/>
      <c r="M37" s="69">
        <f t="shared" si="4"/>
        <v>0</v>
      </c>
      <c r="N37" s="74">
        <v>10</v>
      </c>
      <c r="O37" s="71">
        <v>1</v>
      </c>
      <c r="P37" s="71">
        <v>19</v>
      </c>
      <c r="Q37" s="72">
        <v>10</v>
      </c>
    </row>
    <row r="38" spans="1:17" ht="15.75">
      <c r="A38" s="69">
        <f t="shared" si="2"/>
        <v>0</v>
      </c>
      <c r="B38" s="70">
        <v>11</v>
      </c>
      <c r="C38" s="71">
        <v>18</v>
      </c>
      <c r="D38" s="71">
        <v>2</v>
      </c>
      <c r="E38" s="72">
        <v>9</v>
      </c>
      <c r="F38" s="55"/>
      <c r="G38" s="69">
        <f t="shared" si="3"/>
        <v>0</v>
      </c>
      <c r="H38" s="70">
        <v>18</v>
      </c>
      <c r="I38" s="71">
        <v>9</v>
      </c>
      <c r="J38" s="71">
        <v>11</v>
      </c>
      <c r="K38" s="72">
        <v>2</v>
      </c>
      <c r="L38" s="55"/>
      <c r="M38" s="69">
        <f t="shared" si="4"/>
        <v>0</v>
      </c>
      <c r="N38" s="74">
        <v>9</v>
      </c>
      <c r="O38" s="71">
        <v>2</v>
      </c>
      <c r="P38" s="71">
        <v>18</v>
      </c>
      <c r="Q38" s="72">
        <v>11</v>
      </c>
    </row>
    <row r="39" spans="1:17" ht="15.75">
      <c r="A39" s="69">
        <f t="shared" si="2"/>
        <v>0</v>
      </c>
      <c r="B39" s="70">
        <v>12</v>
      </c>
      <c r="C39" s="71">
        <v>17</v>
      </c>
      <c r="D39" s="71">
        <v>3</v>
      </c>
      <c r="E39" s="72">
        <v>8</v>
      </c>
      <c r="F39" s="55"/>
      <c r="G39" s="69">
        <f t="shared" si="3"/>
        <v>0</v>
      </c>
      <c r="H39" s="70">
        <v>17</v>
      </c>
      <c r="I39" s="71">
        <v>8</v>
      </c>
      <c r="J39" s="71">
        <v>12</v>
      </c>
      <c r="K39" s="72">
        <v>3</v>
      </c>
      <c r="L39" s="55"/>
      <c r="M39" s="69">
        <f t="shared" si="4"/>
        <v>0</v>
      </c>
      <c r="N39" s="74">
        <v>8</v>
      </c>
      <c r="O39" s="71">
        <v>3</v>
      </c>
      <c r="P39" s="71">
        <v>17</v>
      </c>
      <c r="Q39" s="72">
        <v>12</v>
      </c>
    </row>
    <row r="40" spans="1:17" ht="15.75">
      <c r="A40" s="69">
        <f t="shared" si="2"/>
        <v>0</v>
      </c>
      <c r="B40" s="70">
        <v>13</v>
      </c>
      <c r="C40" s="71">
        <v>16</v>
      </c>
      <c r="D40" s="71">
        <v>4</v>
      </c>
      <c r="E40" s="72">
        <v>7</v>
      </c>
      <c r="F40" s="55"/>
      <c r="G40" s="69">
        <f t="shared" si="3"/>
        <v>0</v>
      </c>
      <c r="H40" s="70">
        <v>16</v>
      </c>
      <c r="I40" s="71">
        <v>7</v>
      </c>
      <c r="J40" s="71">
        <v>13</v>
      </c>
      <c r="K40" s="72">
        <v>4</v>
      </c>
      <c r="L40" s="55"/>
      <c r="M40" s="69">
        <f t="shared" si="4"/>
        <v>0</v>
      </c>
      <c r="N40" s="74">
        <v>7</v>
      </c>
      <c r="O40" s="71">
        <v>4</v>
      </c>
      <c r="P40" s="71">
        <v>16</v>
      </c>
      <c r="Q40" s="72">
        <v>13</v>
      </c>
    </row>
    <row r="41" spans="1:17" ht="15.75">
      <c r="A41" s="69">
        <f t="shared" si="2"/>
        <v>0</v>
      </c>
      <c r="B41" s="70">
        <v>14</v>
      </c>
      <c r="C41" s="71">
        <v>15</v>
      </c>
      <c r="D41" s="71">
        <v>5</v>
      </c>
      <c r="E41" s="72">
        <v>6</v>
      </c>
      <c r="F41" s="55"/>
      <c r="G41" s="69">
        <f t="shared" si="3"/>
        <v>0</v>
      </c>
      <c r="H41" s="70">
        <v>15</v>
      </c>
      <c r="I41" s="71">
        <v>6</v>
      </c>
      <c r="J41" s="71">
        <v>14</v>
      </c>
      <c r="K41" s="72">
        <v>5</v>
      </c>
      <c r="L41" s="55"/>
      <c r="M41" s="69">
        <f t="shared" si="4"/>
        <v>0</v>
      </c>
      <c r="N41" s="74">
        <v>6</v>
      </c>
      <c r="O41" s="71">
        <v>5</v>
      </c>
      <c r="P41" s="71">
        <v>15</v>
      </c>
      <c r="Q41" s="72">
        <v>14</v>
      </c>
    </row>
    <row r="42" spans="1:17" ht="15.75">
      <c r="A42" s="69">
        <f t="shared" si="2"/>
        <v>0</v>
      </c>
      <c r="B42" s="70">
        <v>15</v>
      </c>
      <c r="C42" s="71">
        <v>14</v>
      </c>
      <c r="D42" s="71">
        <v>6</v>
      </c>
      <c r="E42" s="72">
        <v>5</v>
      </c>
      <c r="F42" s="55"/>
      <c r="G42" s="69">
        <f t="shared" si="3"/>
        <v>0</v>
      </c>
      <c r="H42" s="70">
        <v>14</v>
      </c>
      <c r="I42" s="71">
        <v>5</v>
      </c>
      <c r="J42" s="71">
        <v>15</v>
      </c>
      <c r="K42" s="72">
        <v>6</v>
      </c>
      <c r="L42" s="55"/>
      <c r="M42" s="69">
        <f t="shared" si="4"/>
        <v>0</v>
      </c>
      <c r="N42" s="74">
        <v>5</v>
      </c>
      <c r="O42" s="71">
        <v>6</v>
      </c>
      <c r="P42" s="71">
        <v>14</v>
      </c>
      <c r="Q42" s="72">
        <v>15</v>
      </c>
    </row>
    <row r="43" spans="1:17" ht="15.75">
      <c r="A43" s="69">
        <f t="shared" si="2"/>
        <v>0</v>
      </c>
      <c r="B43" s="70">
        <v>16</v>
      </c>
      <c r="C43" s="71">
        <v>13</v>
      </c>
      <c r="D43" s="71">
        <v>7</v>
      </c>
      <c r="E43" s="72">
        <v>4</v>
      </c>
      <c r="F43" s="55"/>
      <c r="G43" s="69">
        <f t="shared" si="3"/>
        <v>0</v>
      </c>
      <c r="H43" s="70">
        <v>13</v>
      </c>
      <c r="I43" s="71">
        <v>4</v>
      </c>
      <c r="J43" s="71">
        <v>16</v>
      </c>
      <c r="K43" s="72">
        <v>7</v>
      </c>
      <c r="L43" s="55"/>
      <c r="M43" s="69">
        <f t="shared" si="4"/>
        <v>0</v>
      </c>
      <c r="N43" s="74">
        <v>4</v>
      </c>
      <c r="O43" s="71">
        <v>7</v>
      </c>
      <c r="P43" s="71">
        <v>13</v>
      </c>
      <c r="Q43" s="72">
        <v>16</v>
      </c>
    </row>
    <row r="44" spans="1:17" ht="15.75">
      <c r="A44" s="69">
        <f t="shared" si="2"/>
        <v>0</v>
      </c>
      <c r="B44" s="70">
        <v>17</v>
      </c>
      <c r="C44" s="71">
        <v>12</v>
      </c>
      <c r="D44" s="71">
        <v>8</v>
      </c>
      <c r="E44" s="72">
        <v>3</v>
      </c>
      <c r="F44" s="55"/>
      <c r="G44" s="69">
        <f t="shared" si="3"/>
        <v>0</v>
      </c>
      <c r="H44" s="70">
        <v>12</v>
      </c>
      <c r="I44" s="71">
        <v>3</v>
      </c>
      <c r="J44" s="71">
        <v>17</v>
      </c>
      <c r="K44" s="72">
        <v>8</v>
      </c>
      <c r="L44" s="55"/>
      <c r="M44" s="69">
        <f t="shared" si="4"/>
        <v>0</v>
      </c>
      <c r="N44" s="74">
        <v>3</v>
      </c>
      <c r="O44" s="71">
        <v>8</v>
      </c>
      <c r="P44" s="71">
        <v>12</v>
      </c>
      <c r="Q44" s="72">
        <v>17</v>
      </c>
    </row>
    <row r="45" spans="1:17" ht="15.75">
      <c r="A45" s="69">
        <f t="shared" si="2"/>
        <v>0</v>
      </c>
      <c r="B45" s="70">
        <v>18</v>
      </c>
      <c r="C45" s="71">
        <v>11</v>
      </c>
      <c r="D45" s="71">
        <v>9</v>
      </c>
      <c r="E45" s="72">
        <v>2</v>
      </c>
      <c r="F45" s="55"/>
      <c r="G45" s="69">
        <f t="shared" si="3"/>
        <v>0</v>
      </c>
      <c r="H45" s="70">
        <v>11</v>
      </c>
      <c r="I45" s="71">
        <v>2</v>
      </c>
      <c r="J45" s="71">
        <v>18</v>
      </c>
      <c r="K45" s="72">
        <v>9</v>
      </c>
      <c r="L45" s="55"/>
      <c r="M45" s="69">
        <f t="shared" si="4"/>
        <v>0</v>
      </c>
      <c r="N45" s="74">
        <v>2</v>
      </c>
      <c r="O45" s="71">
        <v>9</v>
      </c>
      <c r="P45" s="71">
        <v>11</v>
      </c>
      <c r="Q45" s="72">
        <v>18</v>
      </c>
    </row>
    <row r="46" spans="1:17" ht="16.5" thickBot="1">
      <c r="A46" s="82">
        <f t="shared" si="2"/>
        <v>0</v>
      </c>
      <c r="B46" s="76">
        <v>19</v>
      </c>
      <c r="C46" s="77">
        <v>10</v>
      </c>
      <c r="D46" s="77">
        <v>10</v>
      </c>
      <c r="E46" s="78">
        <v>1</v>
      </c>
      <c r="F46" s="55"/>
      <c r="G46" s="82">
        <f t="shared" si="3"/>
        <v>0</v>
      </c>
      <c r="H46" s="76">
        <v>10</v>
      </c>
      <c r="I46" s="77">
        <v>1</v>
      </c>
      <c r="J46" s="77">
        <v>19</v>
      </c>
      <c r="K46" s="78">
        <v>10</v>
      </c>
      <c r="L46" s="55"/>
      <c r="M46" s="82">
        <f t="shared" si="4"/>
        <v>0</v>
      </c>
      <c r="N46" s="79">
        <v>1</v>
      </c>
      <c r="O46" s="77">
        <v>10</v>
      </c>
      <c r="P46" s="77">
        <v>10</v>
      </c>
      <c r="Q46" s="78">
        <v>19</v>
      </c>
    </row>
    <row r="47" spans="1:17" ht="15.7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</row>
    <row r="48" spans="1:17" ht="16.5" thickBot="1">
      <c r="A48" s="55"/>
      <c r="B48" s="500" t="s">
        <v>67</v>
      </c>
      <c r="C48" s="500"/>
      <c r="D48" s="500"/>
      <c r="E48" s="55"/>
      <c r="F48" s="55"/>
      <c r="G48" s="55"/>
      <c r="H48" s="500" t="s">
        <v>68</v>
      </c>
      <c r="I48" s="500"/>
      <c r="J48" s="500"/>
      <c r="K48" s="55"/>
      <c r="L48" s="55"/>
      <c r="M48" s="55"/>
      <c r="N48" s="500" t="s">
        <v>69</v>
      </c>
      <c r="O48" s="500"/>
      <c r="P48" s="500"/>
      <c r="Q48" s="55"/>
    </row>
    <row r="49" spans="1:17" ht="21.75" thickBot="1">
      <c r="A49" s="140">
        <v>18</v>
      </c>
      <c r="B49" s="497" t="s">
        <v>65</v>
      </c>
      <c r="C49" s="498"/>
      <c r="D49" s="498"/>
      <c r="E49" s="499"/>
      <c r="F49" s="55"/>
      <c r="G49" s="140">
        <v>18</v>
      </c>
      <c r="H49" s="497" t="s">
        <v>65</v>
      </c>
      <c r="I49" s="498"/>
      <c r="J49" s="498"/>
      <c r="K49" s="499"/>
      <c r="L49" s="55"/>
      <c r="M49" s="140">
        <v>18</v>
      </c>
      <c r="N49" s="497" t="s">
        <v>65</v>
      </c>
      <c r="O49" s="498"/>
      <c r="P49" s="498"/>
      <c r="Q49" s="499"/>
    </row>
    <row r="50" spans="1:17" ht="16.5" thickBot="1">
      <c r="A50" s="56" t="s">
        <v>66</v>
      </c>
      <c r="B50" s="57">
        <v>1</v>
      </c>
      <c r="C50" s="58">
        <v>2</v>
      </c>
      <c r="D50" s="58">
        <v>3</v>
      </c>
      <c r="E50" s="59">
        <v>4</v>
      </c>
      <c r="F50" s="55"/>
      <c r="G50" s="56" t="s">
        <v>66</v>
      </c>
      <c r="H50" s="60">
        <v>1</v>
      </c>
      <c r="I50" s="61">
        <v>2</v>
      </c>
      <c r="J50" s="61">
        <v>3</v>
      </c>
      <c r="K50" s="62">
        <v>4</v>
      </c>
      <c r="L50" s="55"/>
      <c r="M50" s="56" t="s">
        <v>66</v>
      </c>
      <c r="N50" s="57">
        <v>1</v>
      </c>
      <c r="O50" s="58">
        <v>2</v>
      </c>
      <c r="P50" s="58">
        <v>3</v>
      </c>
      <c r="Q50" s="59">
        <v>4</v>
      </c>
    </row>
    <row r="51" spans="1:17" ht="15.75">
      <c r="A51" s="63">
        <f t="shared" ref="A51:A68" si="5">A28</f>
        <v>0</v>
      </c>
      <c r="B51" s="64">
        <v>1</v>
      </c>
      <c r="C51" s="65">
        <v>9</v>
      </c>
      <c r="D51" s="65">
        <v>10</v>
      </c>
      <c r="E51" s="66">
        <v>18</v>
      </c>
      <c r="F51" s="55"/>
      <c r="G51" s="67">
        <f t="shared" ref="G51:G68" si="6">A28</f>
        <v>0</v>
      </c>
      <c r="H51" s="68">
        <v>9</v>
      </c>
      <c r="I51" s="65">
        <v>18</v>
      </c>
      <c r="J51" s="65">
        <v>1</v>
      </c>
      <c r="K51" s="66">
        <v>10</v>
      </c>
      <c r="L51" s="55"/>
      <c r="M51" s="63">
        <f t="shared" ref="M51:M68" si="7">A28</f>
        <v>0</v>
      </c>
      <c r="N51" s="68">
        <v>18</v>
      </c>
      <c r="O51" s="65">
        <v>10</v>
      </c>
      <c r="P51" s="65">
        <v>9</v>
      </c>
      <c r="Q51" s="66">
        <v>1</v>
      </c>
    </row>
    <row r="52" spans="1:17" ht="15.75">
      <c r="A52" s="69">
        <f t="shared" si="5"/>
        <v>0</v>
      </c>
      <c r="B52" s="70">
        <v>2</v>
      </c>
      <c r="C52" s="71">
        <v>8</v>
      </c>
      <c r="D52" s="71">
        <v>11</v>
      </c>
      <c r="E52" s="72">
        <v>17</v>
      </c>
      <c r="F52" s="55"/>
      <c r="G52" s="73">
        <f t="shared" si="6"/>
        <v>0</v>
      </c>
      <c r="H52" s="74">
        <v>8</v>
      </c>
      <c r="I52" s="71">
        <v>17</v>
      </c>
      <c r="J52" s="71">
        <v>2</v>
      </c>
      <c r="K52" s="72">
        <v>11</v>
      </c>
      <c r="L52" s="55"/>
      <c r="M52" s="69">
        <f t="shared" si="7"/>
        <v>0</v>
      </c>
      <c r="N52" s="74">
        <v>17</v>
      </c>
      <c r="O52" s="71">
        <v>11</v>
      </c>
      <c r="P52" s="71">
        <v>8</v>
      </c>
      <c r="Q52" s="72">
        <v>2</v>
      </c>
    </row>
    <row r="53" spans="1:17" ht="15.75">
      <c r="A53" s="69">
        <f t="shared" si="5"/>
        <v>0</v>
      </c>
      <c r="B53" s="70">
        <v>3</v>
      </c>
      <c r="C53" s="71">
        <v>7</v>
      </c>
      <c r="D53" s="75">
        <v>12</v>
      </c>
      <c r="E53" s="72">
        <v>16</v>
      </c>
      <c r="F53" s="55"/>
      <c r="G53" s="73">
        <f t="shared" si="6"/>
        <v>0</v>
      </c>
      <c r="H53" s="74">
        <v>7</v>
      </c>
      <c r="I53" s="71">
        <v>16</v>
      </c>
      <c r="J53" s="71">
        <v>3</v>
      </c>
      <c r="K53" s="72">
        <v>12</v>
      </c>
      <c r="L53" s="55"/>
      <c r="M53" s="69">
        <f t="shared" si="7"/>
        <v>0</v>
      </c>
      <c r="N53" s="74">
        <v>16</v>
      </c>
      <c r="O53" s="71">
        <v>12</v>
      </c>
      <c r="P53" s="71">
        <v>7</v>
      </c>
      <c r="Q53" s="72">
        <v>3</v>
      </c>
    </row>
    <row r="54" spans="1:17" ht="15.75">
      <c r="A54" s="69">
        <f t="shared" si="5"/>
        <v>0</v>
      </c>
      <c r="B54" s="70">
        <v>4</v>
      </c>
      <c r="C54" s="71">
        <v>6</v>
      </c>
      <c r="D54" s="71">
        <v>13</v>
      </c>
      <c r="E54" s="72">
        <v>15</v>
      </c>
      <c r="F54" s="55"/>
      <c r="G54" s="73">
        <f t="shared" si="6"/>
        <v>0</v>
      </c>
      <c r="H54" s="74">
        <v>6</v>
      </c>
      <c r="I54" s="71">
        <v>15</v>
      </c>
      <c r="J54" s="71">
        <v>4</v>
      </c>
      <c r="K54" s="72">
        <v>13</v>
      </c>
      <c r="L54" s="55"/>
      <c r="M54" s="69">
        <f t="shared" si="7"/>
        <v>0</v>
      </c>
      <c r="N54" s="74">
        <v>15</v>
      </c>
      <c r="O54" s="71">
        <v>13</v>
      </c>
      <c r="P54" s="71">
        <v>6</v>
      </c>
      <c r="Q54" s="72">
        <v>4</v>
      </c>
    </row>
    <row r="55" spans="1:17" ht="15.75">
      <c r="A55" s="69">
        <f t="shared" si="5"/>
        <v>0</v>
      </c>
      <c r="B55" s="70">
        <v>5</v>
      </c>
      <c r="C55" s="71">
        <v>5</v>
      </c>
      <c r="D55" s="75">
        <v>14</v>
      </c>
      <c r="E55" s="72">
        <v>14</v>
      </c>
      <c r="F55" s="55"/>
      <c r="G55" s="73">
        <f t="shared" si="6"/>
        <v>0</v>
      </c>
      <c r="H55" s="74">
        <v>5</v>
      </c>
      <c r="I55" s="71">
        <v>14</v>
      </c>
      <c r="J55" s="71">
        <v>5</v>
      </c>
      <c r="K55" s="72">
        <v>14</v>
      </c>
      <c r="L55" s="55"/>
      <c r="M55" s="69">
        <f t="shared" si="7"/>
        <v>0</v>
      </c>
      <c r="N55" s="74">
        <v>14</v>
      </c>
      <c r="O55" s="71">
        <v>14</v>
      </c>
      <c r="P55" s="71">
        <v>5</v>
      </c>
      <c r="Q55" s="72">
        <v>5</v>
      </c>
    </row>
    <row r="56" spans="1:17" ht="15.75">
      <c r="A56" s="69">
        <f t="shared" si="5"/>
        <v>0</v>
      </c>
      <c r="B56" s="70">
        <v>6</v>
      </c>
      <c r="C56" s="71">
        <v>4</v>
      </c>
      <c r="D56" s="71">
        <v>15</v>
      </c>
      <c r="E56" s="72">
        <v>13</v>
      </c>
      <c r="F56" s="55"/>
      <c r="G56" s="73">
        <f t="shared" si="6"/>
        <v>0</v>
      </c>
      <c r="H56" s="74">
        <v>4</v>
      </c>
      <c r="I56" s="71">
        <v>13</v>
      </c>
      <c r="J56" s="71">
        <v>6</v>
      </c>
      <c r="K56" s="72">
        <v>15</v>
      </c>
      <c r="L56" s="55"/>
      <c r="M56" s="69">
        <f t="shared" si="7"/>
        <v>0</v>
      </c>
      <c r="N56" s="74">
        <v>13</v>
      </c>
      <c r="O56" s="71">
        <v>15</v>
      </c>
      <c r="P56" s="71">
        <v>4</v>
      </c>
      <c r="Q56" s="72">
        <v>6</v>
      </c>
    </row>
    <row r="57" spans="1:17" ht="15.75">
      <c r="A57" s="69">
        <f t="shared" si="5"/>
        <v>0</v>
      </c>
      <c r="B57" s="70">
        <v>7</v>
      </c>
      <c r="C57" s="71">
        <v>3</v>
      </c>
      <c r="D57" s="75">
        <v>16</v>
      </c>
      <c r="E57" s="72">
        <v>12</v>
      </c>
      <c r="F57" s="55"/>
      <c r="G57" s="73">
        <f t="shared" si="6"/>
        <v>0</v>
      </c>
      <c r="H57" s="74">
        <v>3</v>
      </c>
      <c r="I57" s="71">
        <v>12</v>
      </c>
      <c r="J57" s="71">
        <v>7</v>
      </c>
      <c r="K57" s="72">
        <v>16</v>
      </c>
      <c r="L57" s="55"/>
      <c r="M57" s="69">
        <f t="shared" si="7"/>
        <v>0</v>
      </c>
      <c r="N57" s="74">
        <v>12</v>
      </c>
      <c r="O57" s="71">
        <v>16</v>
      </c>
      <c r="P57" s="71">
        <v>3</v>
      </c>
      <c r="Q57" s="72">
        <v>7</v>
      </c>
    </row>
    <row r="58" spans="1:17" ht="15.75">
      <c r="A58" s="69">
        <f t="shared" si="5"/>
        <v>0</v>
      </c>
      <c r="B58" s="70">
        <v>8</v>
      </c>
      <c r="C58" s="71">
        <v>2</v>
      </c>
      <c r="D58" s="71">
        <v>17</v>
      </c>
      <c r="E58" s="72">
        <v>11</v>
      </c>
      <c r="F58" s="55"/>
      <c r="G58" s="73">
        <f t="shared" si="6"/>
        <v>0</v>
      </c>
      <c r="H58" s="74">
        <v>2</v>
      </c>
      <c r="I58" s="71">
        <v>11</v>
      </c>
      <c r="J58" s="71">
        <v>8</v>
      </c>
      <c r="K58" s="72">
        <v>17</v>
      </c>
      <c r="L58" s="55"/>
      <c r="M58" s="69">
        <f t="shared" si="7"/>
        <v>0</v>
      </c>
      <c r="N58" s="74">
        <v>11</v>
      </c>
      <c r="O58" s="71">
        <v>17</v>
      </c>
      <c r="P58" s="71">
        <v>2</v>
      </c>
      <c r="Q58" s="72">
        <v>8</v>
      </c>
    </row>
    <row r="59" spans="1:17" ht="15.75">
      <c r="A59" s="69">
        <f t="shared" si="5"/>
        <v>0</v>
      </c>
      <c r="B59" s="70">
        <v>9</v>
      </c>
      <c r="C59" s="71">
        <v>1</v>
      </c>
      <c r="D59" s="75">
        <v>18</v>
      </c>
      <c r="E59" s="72">
        <v>10</v>
      </c>
      <c r="F59" s="55"/>
      <c r="G59" s="73">
        <f t="shared" si="6"/>
        <v>0</v>
      </c>
      <c r="H59" s="74">
        <v>1</v>
      </c>
      <c r="I59" s="71">
        <v>10</v>
      </c>
      <c r="J59" s="71">
        <v>9</v>
      </c>
      <c r="K59" s="72">
        <v>18</v>
      </c>
      <c r="L59" s="55"/>
      <c r="M59" s="69">
        <f t="shared" si="7"/>
        <v>0</v>
      </c>
      <c r="N59" s="74">
        <v>10</v>
      </c>
      <c r="O59" s="71">
        <v>18</v>
      </c>
      <c r="P59" s="71">
        <v>1</v>
      </c>
      <c r="Q59" s="72">
        <v>9</v>
      </c>
    </row>
    <row r="60" spans="1:17" ht="15.75">
      <c r="A60" s="69">
        <f t="shared" si="5"/>
        <v>0</v>
      </c>
      <c r="B60" s="70">
        <v>10</v>
      </c>
      <c r="C60" s="71">
        <v>18</v>
      </c>
      <c r="D60" s="71">
        <v>1</v>
      </c>
      <c r="E60" s="72">
        <v>9</v>
      </c>
      <c r="F60" s="55"/>
      <c r="G60" s="73">
        <f t="shared" si="6"/>
        <v>0</v>
      </c>
      <c r="H60" s="74">
        <v>18</v>
      </c>
      <c r="I60" s="71">
        <v>9</v>
      </c>
      <c r="J60" s="71">
        <v>10</v>
      </c>
      <c r="K60" s="72">
        <v>1</v>
      </c>
      <c r="L60" s="55"/>
      <c r="M60" s="69">
        <f t="shared" si="7"/>
        <v>0</v>
      </c>
      <c r="N60" s="74">
        <v>9</v>
      </c>
      <c r="O60" s="71">
        <v>1</v>
      </c>
      <c r="P60" s="71">
        <v>18</v>
      </c>
      <c r="Q60" s="72">
        <v>10</v>
      </c>
    </row>
    <row r="61" spans="1:17" ht="15.75">
      <c r="A61" s="69">
        <f t="shared" si="5"/>
        <v>0</v>
      </c>
      <c r="B61" s="70">
        <v>11</v>
      </c>
      <c r="C61" s="71">
        <v>17</v>
      </c>
      <c r="D61" s="71">
        <v>2</v>
      </c>
      <c r="E61" s="72">
        <v>8</v>
      </c>
      <c r="F61" s="55"/>
      <c r="G61" s="73">
        <f t="shared" si="6"/>
        <v>0</v>
      </c>
      <c r="H61" s="74">
        <v>17</v>
      </c>
      <c r="I61" s="71">
        <v>8</v>
      </c>
      <c r="J61" s="71">
        <v>11</v>
      </c>
      <c r="K61" s="72">
        <v>2</v>
      </c>
      <c r="L61" s="55"/>
      <c r="M61" s="69">
        <f t="shared" si="7"/>
        <v>0</v>
      </c>
      <c r="N61" s="74">
        <v>8</v>
      </c>
      <c r="O61" s="71">
        <v>2</v>
      </c>
      <c r="P61" s="71">
        <v>17</v>
      </c>
      <c r="Q61" s="72">
        <v>11</v>
      </c>
    </row>
    <row r="62" spans="1:17" ht="15.75">
      <c r="A62" s="69">
        <f t="shared" si="5"/>
        <v>0</v>
      </c>
      <c r="B62" s="70">
        <v>12</v>
      </c>
      <c r="C62" s="71">
        <v>16</v>
      </c>
      <c r="D62" s="71">
        <v>3</v>
      </c>
      <c r="E62" s="72">
        <v>7</v>
      </c>
      <c r="F62" s="55"/>
      <c r="G62" s="73">
        <f t="shared" si="6"/>
        <v>0</v>
      </c>
      <c r="H62" s="74">
        <v>16</v>
      </c>
      <c r="I62" s="71">
        <v>7</v>
      </c>
      <c r="J62" s="71">
        <v>12</v>
      </c>
      <c r="K62" s="72">
        <v>3</v>
      </c>
      <c r="L62" s="55"/>
      <c r="M62" s="69">
        <f t="shared" si="7"/>
        <v>0</v>
      </c>
      <c r="N62" s="74">
        <v>7</v>
      </c>
      <c r="O62" s="71">
        <v>3</v>
      </c>
      <c r="P62" s="71">
        <v>16</v>
      </c>
      <c r="Q62" s="72">
        <v>12</v>
      </c>
    </row>
    <row r="63" spans="1:17" ht="15.75">
      <c r="A63" s="69">
        <f t="shared" si="5"/>
        <v>0</v>
      </c>
      <c r="B63" s="70">
        <v>13</v>
      </c>
      <c r="C63" s="71">
        <v>15</v>
      </c>
      <c r="D63" s="71">
        <v>4</v>
      </c>
      <c r="E63" s="72">
        <v>6</v>
      </c>
      <c r="F63" s="55"/>
      <c r="G63" s="73">
        <f t="shared" si="6"/>
        <v>0</v>
      </c>
      <c r="H63" s="74">
        <v>15</v>
      </c>
      <c r="I63" s="71">
        <v>6</v>
      </c>
      <c r="J63" s="71">
        <v>13</v>
      </c>
      <c r="K63" s="72">
        <v>4</v>
      </c>
      <c r="L63" s="55"/>
      <c r="M63" s="69">
        <f t="shared" si="7"/>
        <v>0</v>
      </c>
      <c r="N63" s="74">
        <v>6</v>
      </c>
      <c r="O63" s="71">
        <v>4</v>
      </c>
      <c r="P63" s="71">
        <v>15</v>
      </c>
      <c r="Q63" s="72">
        <v>13</v>
      </c>
    </row>
    <row r="64" spans="1:17" ht="15.75">
      <c r="A64" s="69">
        <f t="shared" si="5"/>
        <v>0</v>
      </c>
      <c r="B64" s="70">
        <v>14</v>
      </c>
      <c r="C64" s="71">
        <v>14</v>
      </c>
      <c r="D64" s="71">
        <v>5</v>
      </c>
      <c r="E64" s="72">
        <v>5</v>
      </c>
      <c r="F64" s="55"/>
      <c r="G64" s="73">
        <f t="shared" si="6"/>
        <v>0</v>
      </c>
      <c r="H64" s="74">
        <v>14</v>
      </c>
      <c r="I64" s="71">
        <v>5</v>
      </c>
      <c r="J64" s="71">
        <v>14</v>
      </c>
      <c r="K64" s="72">
        <v>5</v>
      </c>
      <c r="L64" s="55"/>
      <c r="M64" s="69">
        <f t="shared" si="7"/>
        <v>0</v>
      </c>
      <c r="N64" s="74">
        <v>5</v>
      </c>
      <c r="O64" s="71">
        <v>5</v>
      </c>
      <c r="P64" s="71">
        <v>14</v>
      </c>
      <c r="Q64" s="72">
        <v>14</v>
      </c>
    </row>
    <row r="65" spans="1:17" ht="15.75">
      <c r="A65" s="69">
        <f t="shared" si="5"/>
        <v>0</v>
      </c>
      <c r="B65" s="70">
        <v>15</v>
      </c>
      <c r="C65" s="71">
        <v>13</v>
      </c>
      <c r="D65" s="71">
        <v>6</v>
      </c>
      <c r="E65" s="72">
        <v>4</v>
      </c>
      <c r="F65" s="55"/>
      <c r="G65" s="73">
        <f t="shared" si="6"/>
        <v>0</v>
      </c>
      <c r="H65" s="74">
        <v>13</v>
      </c>
      <c r="I65" s="71">
        <v>4</v>
      </c>
      <c r="J65" s="71">
        <v>15</v>
      </c>
      <c r="K65" s="72">
        <v>6</v>
      </c>
      <c r="L65" s="55"/>
      <c r="M65" s="69">
        <f t="shared" si="7"/>
        <v>0</v>
      </c>
      <c r="N65" s="74">
        <v>4</v>
      </c>
      <c r="O65" s="71">
        <v>6</v>
      </c>
      <c r="P65" s="71">
        <v>13</v>
      </c>
      <c r="Q65" s="72">
        <v>15</v>
      </c>
    </row>
    <row r="66" spans="1:17" ht="15.75">
      <c r="A66" s="69">
        <f t="shared" si="5"/>
        <v>0</v>
      </c>
      <c r="B66" s="70">
        <v>16</v>
      </c>
      <c r="C66" s="71">
        <v>12</v>
      </c>
      <c r="D66" s="71">
        <v>7</v>
      </c>
      <c r="E66" s="72">
        <v>3</v>
      </c>
      <c r="F66" s="55"/>
      <c r="G66" s="73">
        <f t="shared" si="6"/>
        <v>0</v>
      </c>
      <c r="H66" s="74">
        <v>12</v>
      </c>
      <c r="I66" s="71">
        <v>3</v>
      </c>
      <c r="J66" s="71">
        <v>16</v>
      </c>
      <c r="K66" s="72">
        <v>7</v>
      </c>
      <c r="L66" s="55"/>
      <c r="M66" s="69">
        <f t="shared" si="7"/>
        <v>0</v>
      </c>
      <c r="N66" s="74">
        <v>3</v>
      </c>
      <c r="O66" s="71">
        <v>7</v>
      </c>
      <c r="P66" s="71">
        <v>12</v>
      </c>
      <c r="Q66" s="72">
        <v>16</v>
      </c>
    </row>
    <row r="67" spans="1:17" ht="15.75">
      <c r="A67" s="69">
        <f t="shared" si="5"/>
        <v>0</v>
      </c>
      <c r="B67" s="70">
        <v>17</v>
      </c>
      <c r="C67" s="71">
        <v>11</v>
      </c>
      <c r="D67" s="71">
        <v>8</v>
      </c>
      <c r="E67" s="72">
        <v>2</v>
      </c>
      <c r="F67" s="55"/>
      <c r="G67" s="73">
        <f t="shared" si="6"/>
        <v>0</v>
      </c>
      <c r="H67" s="74">
        <v>11</v>
      </c>
      <c r="I67" s="71">
        <v>2</v>
      </c>
      <c r="J67" s="71">
        <v>17</v>
      </c>
      <c r="K67" s="72">
        <v>8</v>
      </c>
      <c r="L67" s="55"/>
      <c r="M67" s="69">
        <f t="shared" si="7"/>
        <v>0</v>
      </c>
      <c r="N67" s="74">
        <v>2</v>
      </c>
      <c r="O67" s="71">
        <v>8</v>
      </c>
      <c r="P67" s="71">
        <v>11</v>
      </c>
      <c r="Q67" s="72">
        <v>17</v>
      </c>
    </row>
    <row r="68" spans="1:17" ht="16.5" thickBot="1">
      <c r="A68" s="82">
        <f t="shared" si="5"/>
        <v>0</v>
      </c>
      <c r="B68" s="76">
        <v>18</v>
      </c>
      <c r="C68" s="77">
        <v>10</v>
      </c>
      <c r="D68" s="77">
        <v>9</v>
      </c>
      <c r="E68" s="78">
        <v>1</v>
      </c>
      <c r="F68" s="55"/>
      <c r="G68" s="83">
        <f t="shared" si="6"/>
        <v>0</v>
      </c>
      <c r="H68" s="79">
        <v>10</v>
      </c>
      <c r="I68" s="77">
        <v>1</v>
      </c>
      <c r="J68" s="77">
        <v>18</v>
      </c>
      <c r="K68" s="78">
        <v>9</v>
      </c>
      <c r="L68" s="55"/>
      <c r="M68" s="82">
        <f t="shared" si="7"/>
        <v>0</v>
      </c>
      <c r="N68" s="79">
        <v>1</v>
      </c>
      <c r="O68" s="77">
        <v>9</v>
      </c>
      <c r="P68" s="77">
        <v>10</v>
      </c>
      <c r="Q68" s="78">
        <v>18</v>
      </c>
    </row>
    <row r="69" spans="1:17" ht="15.7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</row>
    <row r="70" spans="1:17" ht="16.5" thickBot="1">
      <c r="A70" s="55"/>
      <c r="B70" s="500" t="s">
        <v>67</v>
      </c>
      <c r="C70" s="500"/>
      <c r="D70" s="500"/>
      <c r="E70" s="55"/>
      <c r="F70" s="55"/>
      <c r="G70" s="55"/>
      <c r="H70" s="500" t="s">
        <v>68</v>
      </c>
      <c r="I70" s="500"/>
      <c r="J70" s="500"/>
      <c r="K70" s="55"/>
      <c r="L70" s="55"/>
      <c r="M70" s="55"/>
      <c r="N70" s="500" t="s">
        <v>69</v>
      </c>
      <c r="O70" s="500"/>
      <c r="P70" s="500"/>
      <c r="Q70" s="55"/>
    </row>
    <row r="71" spans="1:17" ht="21.75" thickBot="1">
      <c r="A71" s="140">
        <v>17</v>
      </c>
      <c r="B71" s="497" t="s">
        <v>65</v>
      </c>
      <c r="C71" s="498"/>
      <c r="D71" s="498"/>
      <c r="E71" s="499"/>
      <c r="F71" s="55"/>
      <c r="G71" s="140">
        <v>17</v>
      </c>
      <c r="H71" s="497" t="s">
        <v>65</v>
      </c>
      <c r="I71" s="498"/>
      <c r="J71" s="498"/>
      <c r="K71" s="499"/>
      <c r="L71" s="55"/>
      <c r="M71" s="140">
        <v>17</v>
      </c>
      <c r="N71" s="497" t="s">
        <v>65</v>
      </c>
      <c r="O71" s="498"/>
      <c r="P71" s="498"/>
      <c r="Q71" s="499"/>
    </row>
    <row r="72" spans="1:17" ht="16.5" thickBot="1">
      <c r="A72" s="56" t="s">
        <v>66</v>
      </c>
      <c r="B72" s="57">
        <v>1</v>
      </c>
      <c r="C72" s="58">
        <v>2</v>
      </c>
      <c r="D72" s="58">
        <v>3</v>
      </c>
      <c r="E72" s="59">
        <v>4</v>
      </c>
      <c r="F72" s="55"/>
      <c r="G72" s="56" t="s">
        <v>66</v>
      </c>
      <c r="H72" s="57">
        <v>1</v>
      </c>
      <c r="I72" s="58">
        <v>2</v>
      </c>
      <c r="J72" s="58">
        <v>3</v>
      </c>
      <c r="K72" s="59">
        <v>4</v>
      </c>
      <c r="L72" s="55"/>
      <c r="M72" s="56" t="s">
        <v>66</v>
      </c>
      <c r="N72" s="57">
        <v>1</v>
      </c>
      <c r="O72" s="58">
        <v>2</v>
      </c>
      <c r="P72" s="58">
        <v>3</v>
      </c>
      <c r="Q72" s="59">
        <v>4</v>
      </c>
    </row>
    <row r="73" spans="1:17" ht="15.75">
      <c r="A73" s="63">
        <f t="shared" ref="A73:A89" si="8">A51</f>
        <v>0</v>
      </c>
      <c r="B73" s="64">
        <v>1</v>
      </c>
      <c r="C73" s="65">
        <v>9</v>
      </c>
      <c r="D73" s="65">
        <v>9</v>
      </c>
      <c r="E73" s="72">
        <v>17</v>
      </c>
      <c r="F73" s="55"/>
      <c r="G73" s="67">
        <f t="shared" ref="G73:G89" si="9">A51</f>
        <v>0</v>
      </c>
      <c r="H73" s="80">
        <v>9</v>
      </c>
      <c r="I73" s="75">
        <v>17</v>
      </c>
      <c r="J73" s="75">
        <v>1</v>
      </c>
      <c r="K73" s="81">
        <v>9</v>
      </c>
      <c r="L73" s="55"/>
      <c r="M73" s="63">
        <f t="shared" ref="M73:M89" si="10">A51</f>
        <v>0</v>
      </c>
      <c r="N73" s="74">
        <v>17</v>
      </c>
      <c r="O73" s="65">
        <v>9</v>
      </c>
      <c r="P73" s="65">
        <v>9</v>
      </c>
      <c r="Q73" s="66">
        <v>1</v>
      </c>
    </row>
    <row r="74" spans="1:17" ht="15.75">
      <c r="A74" s="69">
        <f t="shared" si="8"/>
        <v>0</v>
      </c>
      <c r="B74" s="70">
        <v>2</v>
      </c>
      <c r="C74" s="71">
        <v>8</v>
      </c>
      <c r="D74" s="71">
        <v>10</v>
      </c>
      <c r="E74" s="72">
        <v>16</v>
      </c>
      <c r="F74" s="55"/>
      <c r="G74" s="73">
        <f t="shared" si="9"/>
        <v>0</v>
      </c>
      <c r="H74" s="74">
        <v>8</v>
      </c>
      <c r="I74" s="71">
        <v>16</v>
      </c>
      <c r="J74" s="71">
        <v>2</v>
      </c>
      <c r="K74" s="72">
        <v>10</v>
      </c>
      <c r="L74" s="55"/>
      <c r="M74" s="69">
        <f t="shared" si="10"/>
        <v>0</v>
      </c>
      <c r="N74" s="74">
        <v>16</v>
      </c>
      <c r="O74" s="71">
        <v>10</v>
      </c>
      <c r="P74" s="71">
        <v>8</v>
      </c>
      <c r="Q74" s="72">
        <v>2</v>
      </c>
    </row>
    <row r="75" spans="1:17" ht="15.75">
      <c r="A75" s="69">
        <f t="shared" si="8"/>
        <v>0</v>
      </c>
      <c r="B75" s="70">
        <v>3</v>
      </c>
      <c r="C75" s="71">
        <v>7</v>
      </c>
      <c r="D75" s="75">
        <v>11</v>
      </c>
      <c r="E75" s="72">
        <v>15</v>
      </c>
      <c r="F75" s="55"/>
      <c r="G75" s="73">
        <f t="shared" si="9"/>
        <v>0</v>
      </c>
      <c r="H75" s="74">
        <v>7</v>
      </c>
      <c r="I75" s="71">
        <v>15</v>
      </c>
      <c r="J75" s="71">
        <v>3</v>
      </c>
      <c r="K75" s="72">
        <v>11</v>
      </c>
      <c r="L75" s="55"/>
      <c r="M75" s="69">
        <f t="shared" si="10"/>
        <v>0</v>
      </c>
      <c r="N75" s="74">
        <v>15</v>
      </c>
      <c r="O75" s="71">
        <v>11</v>
      </c>
      <c r="P75" s="71">
        <v>7</v>
      </c>
      <c r="Q75" s="72">
        <v>3</v>
      </c>
    </row>
    <row r="76" spans="1:17" ht="15.75">
      <c r="A76" s="69">
        <f t="shared" si="8"/>
        <v>0</v>
      </c>
      <c r="B76" s="70">
        <v>4</v>
      </c>
      <c r="C76" s="71">
        <v>6</v>
      </c>
      <c r="D76" s="71">
        <v>12</v>
      </c>
      <c r="E76" s="72">
        <v>14</v>
      </c>
      <c r="F76" s="55"/>
      <c r="G76" s="73">
        <f t="shared" si="9"/>
        <v>0</v>
      </c>
      <c r="H76" s="74">
        <v>6</v>
      </c>
      <c r="I76" s="71">
        <v>14</v>
      </c>
      <c r="J76" s="71">
        <v>4</v>
      </c>
      <c r="K76" s="72">
        <v>12</v>
      </c>
      <c r="L76" s="55"/>
      <c r="M76" s="69">
        <f t="shared" si="10"/>
        <v>0</v>
      </c>
      <c r="N76" s="74">
        <v>14</v>
      </c>
      <c r="O76" s="71">
        <v>12</v>
      </c>
      <c r="P76" s="71">
        <v>6</v>
      </c>
      <c r="Q76" s="72">
        <v>4</v>
      </c>
    </row>
    <row r="77" spans="1:17" ht="15.75">
      <c r="A77" s="69">
        <f t="shared" si="8"/>
        <v>0</v>
      </c>
      <c r="B77" s="70">
        <v>5</v>
      </c>
      <c r="C77" s="71">
        <v>5</v>
      </c>
      <c r="D77" s="75">
        <v>13</v>
      </c>
      <c r="E77" s="72">
        <v>13</v>
      </c>
      <c r="F77" s="55"/>
      <c r="G77" s="73">
        <f t="shared" si="9"/>
        <v>0</v>
      </c>
      <c r="H77" s="74">
        <v>5</v>
      </c>
      <c r="I77" s="71">
        <v>13</v>
      </c>
      <c r="J77" s="71">
        <v>5</v>
      </c>
      <c r="K77" s="72">
        <v>13</v>
      </c>
      <c r="L77" s="55"/>
      <c r="M77" s="69">
        <f t="shared" si="10"/>
        <v>0</v>
      </c>
      <c r="N77" s="74">
        <v>13</v>
      </c>
      <c r="O77" s="71">
        <v>13</v>
      </c>
      <c r="P77" s="71">
        <v>5</v>
      </c>
      <c r="Q77" s="72">
        <v>5</v>
      </c>
    </row>
    <row r="78" spans="1:17" ht="15.75">
      <c r="A78" s="69">
        <f t="shared" si="8"/>
        <v>0</v>
      </c>
      <c r="B78" s="70">
        <v>6</v>
      </c>
      <c r="C78" s="71">
        <v>4</v>
      </c>
      <c r="D78" s="71">
        <v>14</v>
      </c>
      <c r="E78" s="72">
        <v>12</v>
      </c>
      <c r="F78" s="55"/>
      <c r="G78" s="73">
        <f t="shared" si="9"/>
        <v>0</v>
      </c>
      <c r="H78" s="74">
        <v>4</v>
      </c>
      <c r="I78" s="71">
        <v>12</v>
      </c>
      <c r="J78" s="71">
        <v>6</v>
      </c>
      <c r="K78" s="72">
        <v>14</v>
      </c>
      <c r="L78" s="55"/>
      <c r="M78" s="69">
        <f t="shared" si="10"/>
        <v>0</v>
      </c>
      <c r="N78" s="74">
        <v>12</v>
      </c>
      <c r="O78" s="71">
        <v>14</v>
      </c>
      <c r="P78" s="71">
        <v>4</v>
      </c>
      <c r="Q78" s="72">
        <v>6</v>
      </c>
    </row>
    <row r="79" spans="1:17" ht="15.75">
      <c r="A79" s="69">
        <f t="shared" si="8"/>
        <v>0</v>
      </c>
      <c r="B79" s="70">
        <v>7</v>
      </c>
      <c r="C79" s="71">
        <v>3</v>
      </c>
      <c r="D79" s="75">
        <v>15</v>
      </c>
      <c r="E79" s="72">
        <v>11</v>
      </c>
      <c r="F79" s="55"/>
      <c r="G79" s="73">
        <f t="shared" si="9"/>
        <v>0</v>
      </c>
      <c r="H79" s="74">
        <v>3</v>
      </c>
      <c r="I79" s="71">
        <v>11</v>
      </c>
      <c r="J79" s="71">
        <v>7</v>
      </c>
      <c r="K79" s="72">
        <v>15</v>
      </c>
      <c r="L79" s="55"/>
      <c r="M79" s="69">
        <f t="shared" si="10"/>
        <v>0</v>
      </c>
      <c r="N79" s="74">
        <v>11</v>
      </c>
      <c r="O79" s="71">
        <v>15</v>
      </c>
      <c r="P79" s="71">
        <v>3</v>
      </c>
      <c r="Q79" s="72">
        <v>7</v>
      </c>
    </row>
    <row r="80" spans="1:17" ht="15.75">
      <c r="A80" s="69">
        <f t="shared" si="8"/>
        <v>0</v>
      </c>
      <c r="B80" s="70">
        <v>8</v>
      </c>
      <c r="C80" s="71">
        <v>2</v>
      </c>
      <c r="D80" s="71">
        <v>16</v>
      </c>
      <c r="E80" s="72">
        <v>10</v>
      </c>
      <c r="F80" s="55"/>
      <c r="G80" s="73">
        <f t="shared" si="9"/>
        <v>0</v>
      </c>
      <c r="H80" s="74">
        <v>2</v>
      </c>
      <c r="I80" s="71">
        <v>10</v>
      </c>
      <c r="J80" s="71">
        <v>8</v>
      </c>
      <c r="K80" s="72">
        <v>16</v>
      </c>
      <c r="L80" s="55"/>
      <c r="M80" s="69">
        <f t="shared" si="10"/>
        <v>0</v>
      </c>
      <c r="N80" s="74">
        <v>10</v>
      </c>
      <c r="O80" s="71">
        <v>16</v>
      </c>
      <c r="P80" s="71">
        <v>2</v>
      </c>
      <c r="Q80" s="72">
        <v>8</v>
      </c>
    </row>
    <row r="81" spans="1:17" ht="15.75">
      <c r="A81" s="69">
        <f t="shared" si="8"/>
        <v>0</v>
      </c>
      <c r="B81" s="70">
        <v>9</v>
      </c>
      <c r="C81" s="71">
        <v>1</v>
      </c>
      <c r="D81" s="75">
        <v>17</v>
      </c>
      <c r="E81" s="72">
        <v>9</v>
      </c>
      <c r="F81" s="55"/>
      <c r="G81" s="73">
        <f t="shared" si="9"/>
        <v>0</v>
      </c>
      <c r="H81" s="74">
        <v>1</v>
      </c>
      <c r="I81" s="71">
        <v>9</v>
      </c>
      <c r="J81" s="71">
        <v>9</v>
      </c>
      <c r="K81" s="72">
        <v>17</v>
      </c>
      <c r="L81" s="55"/>
      <c r="M81" s="69">
        <f t="shared" si="10"/>
        <v>0</v>
      </c>
      <c r="N81" s="74">
        <v>9</v>
      </c>
      <c r="O81" s="71">
        <v>17</v>
      </c>
      <c r="P81" s="71">
        <v>1</v>
      </c>
      <c r="Q81" s="72">
        <v>9</v>
      </c>
    </row>
    <row r="82" spans="1:17" ht="15.75">
      <c r="A82" s="69">
        <f t="shared" si="8"/>
        <v>0</v>
      </c>
      <c r="B82" s="70">
        <v>10</v>
      </c>
      <c r="C82" s="71">
        <v>17</v>
      </c>
      <c r="D82" s="71">
        <v>1</v>
      </c>
      <c r="E82" s="72">
        <v>8</v>
      </c>
      <c r="F82" s="55"/>
      <c r="G82" s="73">
        <f t="shared" si="9"/>
        <v>0</v>
      </c>
      <c r="H82" s="74">
        <v>17</v>
      </c>
      <c r="I82" s="71">
        <v>8</v>
      </c>
      <c r="J82" s="71">
        <v>10</v>
      </c>
      <c r="K82" s="72">
        <v>1</v>
      </c>
      <c r="L82" s="55"/>
      <c r="M82" s="69">
        <f t="shared" si="10"/>
        <v>0</v>
      </c>
      <c r="N82" s="74">
        <v>8</v>
      </c>
      <c r="O82" s="71">
        <v>1</v>
      </c>
      <c r="P82" s="71">
        <v>17</v>
      </c>
      <c r="Q82" s="72">
        <v>10</v>
      </c>
    </row>
    <row r="83" spans="1:17" ht="15.75">
      <c r="A83" s="69">
        <f t="shared" si="8"/>
        <v>0</v>
      </c>
      <c r="B83" s="70">
        <v>11</v>
      </c>
      <c r="C83" s="71">
        <v>16</v>
      </c>
      <c r="D83" s="71">
        <v>2</v>
      </c>
      <c r="E83" s="72">
        <v>7</v>
      </c>
      <c r="F83" s="55"/>
      <c r="G83" s="73">
        <f t="shared" si="9"/>
        <v>0</v>
      </c>
      <c r="H83" s="74">
        <v>16</v>
      </c>
      <c r="I83" s="71">
        <v>7</v>
      </c>
      <c r="J83" s="71">
        <v>11</v>
      </c>
      <c r="K83" s="72">
        <v>2</v>
      </c>
      <c r="L83" s="55"/>
      <c r="M83" s="69">
        <f t="shared" si="10"/>
        <v>0</v>
      </c>
      <c r="N83" s="74">
        <v>7</v>
      </c>
      <c r="O83" s="71">
        <v>2</v>
      </c>
      <c r="P83" s="71">
        <v>16</v>
      </c>
      <c r="Q83" s="72">
        <v>11</v>
      </c>
    </row>
    <row r="84" spans="1:17" ht="15.75">
      <c r="A84" s="69">
        <f t="shared" si="8"/>
        <v>0</v>
      </c>
      <c r="B84" s="70">
        <v>12</v>
      </c>
      <c r="C84" s="71">
        <v>15</v>
      </c>
      <c r="D84" s="71">
        <v>3</v>
      </c>
      <c r="E84" s="72">
        <v>6</v>
      </c>
      <c r="F84" s="55"/>
      <c r="G84" s="73">
        <f t="shared" si="9"/>
        <v>0</v>
      </c>
      <c r="H84" s="74">
        <v>15</v>
      </c>
      <c r="I84" s="71">
        <v>6</v>
      </c>
      <c r="J84" s="71">
        <v>12</v>
      </c>
      <c r="K84" s="72">
        <v>3</v>
      </c>
      <c r="L84" s="55"/>
      <c r="M84" s="69">
        <f t="shared" si="10"/>
        <v>0</v>
      </c>
      <c r="N84" s="74">
        <v>6</v>
      </c>
      <c r="O84" s="71">
        <v>3</v>
      </c>
      <c r="P84" s="71">
        <v>15</v>
      </c>
      <c r="Q84" s="72">
        <v>12</v>
      </c>
    </row>
    <row r="85" spans="1:17" ht="15.75">
      <c r="A85" s="69">
        <f t="shared" si="8"/>
        <v>0</v>
      </c>
      <c r="B85" s="70">
        <v>13</v>
      </c>
      <c r="C85" s="71">
        <v>14</v>
      </c>
      <c r="D85" s="71">
        <v>4</v>
      </c>
      <c r="E85" s="72">
        <v>5</v>
      </c>
      <c r="F85" s="55"/>
      <c r="G85" s="73">
        <f t="shared" si="9"/>
        <v>0</v>
      </c>
      <c r="H85" s="74">
        <v>14</v>
      </c>
      <c r="I85" s="71">
        <v>5</v>
      </c>
      <c r="J85" s="71">
        <v>13</v>
      </c>
      <c r="K85" s="72">
        <v>4</v>
      </c>
      <c r="L85" s="55"/>
      <c r="M85" s="69">
        <f t="shared" si="10"/>
        <v>0</v>
      </c>
      <c r="N85" s="74">
        <v>5</v>
      </c>
      <c r="O85" s="71">
        <v>4</v>
      </c>
      <c r="P85" s="71">
        <v>14</v>
      </c>
      <c r="Q85" s="72">
        <v>13</v>
      </c>
    </row>
    <row r="86" spans="1:17" ht="15.75">
      <c r="A86" s="69">
        <f t="shared" si="8"/>
        <v>0</v>
      </c>
      <c r="B86" s="70">
        <v>14</v>
      </c>
      <c r="C86" s="71">
        <v>13</v>
      </c>
      <c r="D86" s="71">
        <v>5</v>
      </c>
      <c r="E86" s="72">
        <v>4</v>
      </c>
      <c r="F86" s="55"/>
      <c r="G86" s="73">
        <f t="shared" si="9"/>
        <v>0</v>
      </c>
      <c r="H86" s="74">
        <v>13</v>
      </c>
      <c r="I86" s="71">
        <v>4</v>
      </c>
      <c r="J86" s="71">
        <v>14</v>
      </c>
      <c r="K86" s="72">
        <v>5</v>
      </c>
      <c r="L86" s="55"/>
      <c r="M86" s="69">
        <f t="shared" si="10"/>
        <v>0</v>
      </c>
      <c r="N86" s="74">
        <v>4</v>
      </c>
      <c r="O86" s="71">
        <v>5</v>
      </c>
      <c r="P86" s="71">
        <v>13</v>
      </c>
      <c r="Q86" s="72">
        <v>14</v>
      </c>
    </row>
    <row r="87" spans="1:17" ht="15.75">
      <c r="A87" s="69">
        <f t="shared" si="8"/>
        <v>0</v>
      </c>
      <c r="B87" s="70">
        <v>15</v>
      </c>
      <c r="C87" s="71">
        <v>12</v>
      </c>
      <c r="D87" s="71">
        <v>6</v>
      </c>
      <c r="E87" s="72">
        <v>3</v>
      </c>
      <c r="F87" s="55"/>
      <c r="G87" s="73">
        <f t="shared" si="9"/>
        <v>0</v>
      </c>
      <c r="H87" s="74">
        <v>12</v>
      </c>
      <c r="I87" s="71">
        <v>3</v>
      </c>
      <c r="J87" s="71">
        <v>15</v>
      </c>
      <c r="K87" s="72">
        <v>6</v>
      </c>
      <c r="L87" s="55"/>
      <c r="M87" s="69">
        <f t="shared" si="10"/>
        <v>0</v>
      </c>
      <c r="N87" s="74">
        <v>3</v>
      </c>
      <c r="O87" s="71">
        <v>6</v>
      </c>
      <c r="P87" s="71">
        <v>12</v>
      </c>
      <c r="Q87" s="72">
        <v>15</v>
      </c>
    </row>
    <row r="88" spans="1:17" ht="15.75">
      <c r="A88" s="69">
        <f t="shared" si="8"/>
        <v>0</v>
      </c>
      <c r="B88" s="70">
        <v>16</v>
      </c>
      <c r="C88" s="71">
        <v>11</v>
      </c>
      <c r="D88" s="71">
        <v>7</v>
      </c>
      <c r="E88" s="72">
        <v>2</v>
      </c>
      <c r="F88" s="55"/>
      <c r="G88" s="73">
        <f t="shared" si="9"/>
        <v>0</v>
      </c>
      <c r="H88" s="74">
        <v>11</v>
      </c>
      <c r="I88" s="71">
        <v>2</v>
      </c>
      <c r="J88" s="71">
        <v>16</v>
      </c>
      <c r="K88" s="72">
        <v>7</v>
      </c>
      <c r="L88" s="55"/>
      <c r="M88" s="69">
        <f t="shared" si="10"/>
        <v>0</v>
      </c>
      <c r="N88" s="74">
        <v>2</v>
      </c>
      <c r="O88" s="71">
        <v>7</v>
      </c>
      <c r="P88" s="71">
        <v>11</v>
      </c>
      <c r="Q88" s="72">
        <v>16</v>
      </c>
    </row>
    <row r="89" spans="1:17" ht="16.5" thickBot="1">
      <c r="A89" s="82">
        <f t="shared" si="8"/>
        <v>0</v>
      </c>
      <c r="B89" s="76">
        <v>17</v>
      </c>
      <c r="C89" s="77">
        <v>10</v>
      </c>
      <c r="D89" s="77">
        <v>8</v>
      </c>
      <c r="E89" s="78">
        <v>1</v>
      </c>
      <c r="F89" s="55"/>
      <c r="G89" s="83">
        <f t="shared" si="9"/>
        <v>0</v>
      </c>
      <c r="H89" s="79">
        <v>10</v>
      </c>
      <c r="I89" s="77">
        <v>1</v>
      </c>
      <c r="J89" s="77">
        <v>17</v>
      </c>
      <c r="K89" s="78">
        <v>8</v>
      </c>
      <c r="L89" s="55"/>
      <c r="M89" s="82">
        <f t="shared" si="10"/>
        <v>0</v>
      </c>
      <c r="N89" s="79">
        <v>1</v>
      </c>
      <c r="O89" s="77">
        <v>8</v>
      </c>
      <c r="P89" s="77">
        <v>10</v>
      </c>
      <c r="Q89" s="78">
        <v>17</v>
      </c>
    </row>
    <row r="90" spans="1:17" ht="15.75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</row>
    <row r="91" spans="1:17" ht="16.5" thickBot="1">
      <c r="A91" s="55"/>
      <c r="B91" s="500" t="s">
        <v>67</v>
      </c>
      <c r="C91" s="500"/>
      <c r="D91" s="500"/>
      <c r="E91" s="55"/>
      <c r="F91" s="55"/>
      <c r="G91" s="55"/>
      <c r="H91" s="500" t="s">
        <v>68</v>
      </c>
      <c r="I91" s="500"/>
      <c r="J91" s="500"/>
      <c r="K91" s="55"/>
      <c r="L91" s="55"/>
      <c r="M91" s="55"/>
      <c r="N91" s="500" t="s">
        <v>69</v>
      </c>
      <c r="O91" s="500"/>
      <c r="P91" s="500"/>
      <c r="Q91" s="55"/>
    </row>
    <row r="92" spans="1:17" ht="21.75" thickBot="1">
      <c r="A92" s="140">
        <v>16</v>
      </c>
      <c r="B92" s="497" t="s">
        <v>65</v>
      </c>
      <c r="C92" s="498"/>
      <c r="D92" s="498"/>
      <c r="E92" s="499"/>
      <c r="F92" s="55"/>
      <c r="G92" s="140">
        <v>16</v>
      </c>
      <c r="H92" s="497" t="s">
        <v>65</v>
      </c>
      <c r="I92" s="498"/>
      <c r="J92" s="498"/>
      <c r="K92" s="499"/>
      <c r="L92" s="55"/>
      <c r="M92" s="140">
        <v>16</v>
      </c>
      <c r="N92" s="497" t="s">
        <v>65</v>
      </c>
      <c r="O92" s="498"/>
      <c r="P92" s="498"/>
      <c r="Q92" s="499"/>
    </row>
    <row r="93" spans="1:17" ht="16.5" thickBot="1">
      <c r="A93" s="56" t="s">
        <v>66</v>
      </c>
      <c r="B93" s="57">
        <v>1</v>
      </c>
      <c r="C93" s="58">
        <v>2</v>
      </c>
      <c r="D93" s="58">
        <v>3</v>
      </c>
      <c r="E93" s="59">
        <v>4</v>
      </c>
      <c r="F93" s="55"/>
      <c r="G93" s="56" t="s">
        <v>66</v>
      </c>
      <c r="H93" s="57">
        <v>1</v>
      </c>
      <c r="I93" s="58">
        <v>2</v>
      </c>
      <c r="J93" s="58">
        <v>3</v>
      </c>
      <c r="K93" s="59">
        <v>4</v>
      </c>
      <c r="L93" s="55"/>
      <c r="M93" s="56" t="s">
        <v>66</v>
      </c>
      <c r="N93" s="57">
        <v>1</v>
      </c>
      <c r="O93" s="58">
        <v>2</v>
      </c>
      <c r="P93" s="58">
        <v>3</v>
      </c>
      <c r="Q93" s="59">
        <v>4</v>
      </c>
    </row>
    <row r="94" spans="1:17" ht="15.75">
      <c r="A94" s="63">
        <f t="shared" ref="A94:A109" si="11">A73</f>
        <v>0</v>
      </c>
      <c r="B94" s="64">
        <v>1</v>
      </c>
      <c r="C94" s="65">
        <v>9</v>
      </c>
      <c r="D94" s="65">
        <v>8</v>
      </c>
      <c r="E94" s="72">
        <v>16</v>
      </c>
      <c r="F94" s="55"/>
      <c r="G94" s="67">
        <f t="shared" ref="G94:G109" si="12">A73</f>
        <v>0</v>
      </c>
      <c r="H94" s="68">
        <v>9</v>
      </c>
      <c r="I94" s="71">
        <v>16</v>
      </c>
      <c r="J94" s="65">
        <v>1</v>
      </c>
      <c r="K94" s="66">
        <v>8</v>
      </c>
      <c r="L94" s="55"/>
      <c r="M94" s="63">
        <f t="shared" ref="M94:M109" si="13">A73</f>
        <v>0</v>
      </c>
      <c r="N94" s="68">
        <v>16</v>
      </c>
      <c r="O94" s="65">
        <v>8</v>
      </c>
      <c r="P94" s="65">
        <v>9</v>
      </c>
      <c r="Q94" s="66">
        <v>1</v>
      </c>
    </row>
    <row r="95" spans="1:17" ht="15.75">
      <c r="A95" s="69">
        <f t="shared" si="11"/>
        <v>0</v>
      </c>
      <c r="B95" s="70">
        <v>2</v>
      </c>
      <c r="C95" s="71">
        <v>8</v>
      </c>
      <c r="D95" s="71">
        <v>9</v>
      </c>
      <c r="E95" s="72">
        <v>15</v>
      </c>
      <c r="F95" s="55"/>
      <c r="G95" s="73">
        <f t="shared" si="12"/>
        <v>0</v>
      </c>
      <c r="H95" s="74">
        <v>8</v>
      </c>
      <c r="I95" s="71">
        <v>15</v>
      </c>
      <c r="J95" s="71">
        <v>2</v>
      </c>
      <c r="K95" s="72">
        <v>9</v>
      </c>
      <c r="L95" s="55"/>
      <c r="M95" s="69">
        <f t="shared" si="13"/>
        <v>0</v>
      </c>
      <c r="N95" s="74">
        <v>15</v>
      </c>
      <c r="O95" s="71">
        <v>9</v>
      </c>
      <c r="P95" s="71">
        <v>8</v>
      </c>
      <c r="Q95" s="72">
        <v>2</v>
      </c>
    </row>
    <row r="96" spans="1:17" ht="15.75">
      <c r="A96" s="69">
        <f t="shared" si="11"/>
        <v>0</v>
      </c>
      <c r="B96" s="70">
        <v>3</v>
      </c>
      <c r="C96" s="71">
        <v>7</v>
      </c>
      <c r="D96" s="75">
        <v>10</v>
      </c>
      <c r="E96" s="72">
        <v>14</v>
      </c>
      <c r="F96" s="55"/>
      <c r="G96" s="73">
        <f t="shared" si="12"/>
        <v>0</v>
      </c>
      <c r="H96" s="74">
        <v>7</v>
      </c>
      <c r="I96" s="71">
        <v>14</v>
      </c>
      <c r="J96" s="71">
        <v>3</v>
      </c>
      <c r="K96" s="72">
        <v>10</v>
      </c>
      <c r="L96" s="55"/>
      <c r="M96" s="69">
        <f t="shared" si="13"/>
        <v>0</v>
      </c>
      <c r="N96" s="74">
        <v>14</v>
      </c>
      <c r="O96" s="71">
        <v>10</v>
      </c>
      <c r="P96" s="71">
        <v>7</v>
      </c>
      <c r="Q96" s="72">
        <v>3</v>
      </c>
    </row>
    <row r="97" spans="1:17" ht="15.75">
      <c r="A97" s="69">
        <f t="shared" si="11"/>
        <v>0</v>
      </c>
      <c r="B97" s="70">
        <v>4</v>
      </c>
      <c r="C97" s="71">
        <v>6</v>
      </c>
      <c r="D97" s="71">
        <v>11</v>
      </c>
      <c r="E97" s="72">
        <v>13</v>
      </c>
      <c r="F97" s="55"/>
      <c r="G97" s="73">
        <f t="shared" si="12"/>
        <v>0</v>
      </c>
      <c r="H97" s="74">
        <v>6</v>
      </c>
      <c r="I97" s="71">
        <v>13</v>
      </c>
      <c r="J97" s="71">
        <v>4</v>
      </c>
      <c r="K97" s="72">
        <v>11</v>
      </c>
      <c r="L97" s="55"/>
      <c r="M97" s="69">
        <f t="shared" si="13"/>
        <v>0</v>
      </c>
      <c r="N97" s="74">
        <v>13</v>
      </c>
      <c r="O97" s="71">
        <v>11</v>
      </c>
      <c r="P97" s="71">
        <v>6</v>
      </c>
      <c r="Q97" s="72">
        <v>4</v>
      </c>
    </row>
    <row r="98" spans="1:17" ht="15.75">
      <c r="A98" s="69">
        <f t="shared" si="11"/>
        <v>0</v>
      </c>
      <c r="B98" s="70">
        <v>5</v>
      </c>
      <c r="C98" s="71">
        <v>5</v>
      </c>
      <c r="D98" s="71">
        <v>12</v>
      </c>
      <c r="E98" s="72">
        <v>12</v>
      </c>
      <c r="F98" s="55"/>
      <c r="G98" s="73">
        <f t="shared" si="12"/>
        <v>0</v>
      </c>
      <c r="H98" s="74">
        <v>5</v>
      </c>
      <c r="I98" s="71">
        <v>12</v>
      </c>
      <c r="J98" s="71">
        <v>5</v>
      </c>
      <c r="K98" s="72">
        <v>12</v>
      </c>
      <c r="L98" s="55"/>
      <c r="M98" s="69">
        <f t="shared" si="13"/>
        <v>0</v>
      </c>
      <c r="N98" s="74">
        <v>12</v>
      </c>
      <c r="O98" s="71">
        <v>12</v>
      </c>
      <c r="P98" s="71">
        <v>5</v>
      </c>
      <c r="Q98" s="72">
        <v>5</v>
      </c>
    </row>
    <row r="99" spans="1:17" ht="15.75">
      <c r="A99" s="69">
        <f t="shared" si="11"/>
        <v>0</v>
      </c>
      <c r="B99" s="70">
        <v>6</v>
      </c>
      <c r="C99" s="71">
        <v>4</v>
      </c>
      <c r="D99" s="75">
        <v>13</v>
      </c>
      <c r="E99" s="72">
        <v>11</v>
      </c>
      <c r="F99" s="55"/>
      <c r="G99" s="73">
        <f t="shared" si="12"/>
        <v>0</v>
      </c>
      <c r="H99" s="74">
        <v>4</v>
      </c>
      <c r="I99" s="71">
        <v>11</v>
      </c>
      <c r="J99" s="71">
        <v>6</v>
      </c>
      <c r="K99" s="72">
        <v>13</v>
      </c>
      <c r="L99" s="55"/>
      <c r="M99" s="69">
        <f t="shared" si="13"/>
        <v>0</v>
      </c>
      <c r="N99" s="74">
        <v>11</v>
      </c>
      <c r="O99" s="71">
        <v>13</v>
      </c>
      <c r="P99" s="71">
        <v>4</v>
      </c>
      <c r="Q99" s="72">
        <v>6</v>
      </c>
    </row>
    <row r="100" spans="1:17" ht="15.75">
      <c r="A100" s="69">
        <f t="shared" si="11"/>
        <v>0</v>
      </c>
      <c r="B100" s="70">
        <v>7</v>
      </c>
      <c r="C100" s="71">
        <v>3</v>
      </c>
      <c r="D100" s="71">
        <v>14</v>
      </c>
      <c r="E100" s="72">
        <v>10</v>
      </c>
      <c r="F100" s="55"/>
      <c r="G100" s="73">
        <f t="shared" si="12"/>
        <v>0</v>
      </c>
      <c r="H100" s="74">
        <v>3</v>
      </c>
      <c r="I100" s="71">
        <v>10</v>
      </c>
      <c r="J100" s="71">
        <v>7</v>
      </c>
      <c r="K100" s="72">
        <v>14</v>
      </c>
      <c r="L100" s="55"/>
      <c r="M100" s="69">
        <f t="shared" si="13"/>
        <v>0</v>
      </c>
      <c r="N100" s="74">
        <v>10</v>
      </c>
      <c r="O100" s="71">
        <v>14</v>
      </c>
      <c r="P100" s="71">
        <v>3</v>
      </c>
      <c r="Q100" s="72">
        <v>7</v>
      </c>
    </row>
    <row r="101" spans="1:17" ht="15.75">
      <c r="A101" s="69">
        <f t="shared" si="11"/>
        <v>0</v>
      </c>
      <c r="B101" s="70">
        <v>8</v>
      </c>
      <c r="C101" s="71">
        <v>2</v>
      </c>
      <c r="D101" s="71">
        <v>15</v>
      </c>
      <c r="E101" s="72">
        <v>9</v>
      </c>
      <c r="F101" s="55"/>
      <c r="G101" s="73">
        <f t="shared" si="12"/>
        <v>0</v>
      </c>
      <c r="H101" s="74">
        <v>2</v>
      </c>
      <c r="I101" s="71">
        <v>9</v>
      </c>
      <c r="J101" s="71">
        <v>8</v>
      </c>
      <c r="K101" s="72">
        <v>15</v>
      </c>
      <c r="L101" s="55"/>
      <c r="M101" s="69">
        <f t="shared" si="13"/>
        <v>0</v>
      </c>
      <c r="N101" s="74">
        <v>9</v>
      </c>
      <c r="O101" s="71">
        <v>15</v>
      </c>
      <c r="P101" s="71">
        <v>2</v>
      </c>
      <c r="Q101" s="72">
        <v>8</v>
      </c>
    </row>
    <row r="102" spans="1:17" ht="15.75">
      <c r="A102" s="69">
        <f t="shared" si="11"/>
        <v>0</v>
      </c>
      <c r="B102" s="70">
        <v>9</v>
      </c>
      <c r="C102" s="71">
        <v>1</v>
      </c>
      <c r="D102" s="75">
        <v>16</v>
      </c>
      <c r="E102" s="72">
        <v>8</v>
      </c>
      <c r="F102" s="55"/>
      <c r="G102" s="73">
        <f t="shared" si="12"/>
        <v>0</v>
      </c>
      <c r="H102" s="74">
        <v>1</v>
      </c>
      <c r="I102" s="71">
        <v>8</v>
      </c>
      <c r="J102" s="71">
        <v>9</v>
      </c>
      <c r="K102" s="72">
        <v>16</v>
      </c>
      <c r="L102" s="55"/>
      <c r="M102" s="69">
        <f t="shared" si="13"/>
        <v>0</v>
      </c>
      <c r="N102" s="74">
        <v>8</v>
      </c>
      <c r="O102" s="71">
        <v>16</v>
      </c>
      <c r="P102" s="71">
        <v>1</v>
      </c>
      <c r="Q102" s="72">
        <v>9</v>
      </c>
    </row>
    <row r="103" spans="1:17" ht="15.75">
      <c r="A103" s="69">
        <f t="shared" si="11"/>
        <v>0</v>
      </c>
      <c r="B103" s="70">
        <v>10</v>
      </c>
      <c r="C103" s="71">
        <v>16</v>
      </c>
      <c r="D103" s="71">
        <v>1</v>
      </c>
      <c r="E103" s="72">
        <v>7</v>
      </c>
      <c r="F103" s="55"/>
      <c r="G103" s="73">
        <f t="shared" si="12"/>
        <v>0</v>
      </c>
      <c r="H103" s="74">
        <v>16</v>
      </c>
      <c r="I103" s="71">
        <v>7</v>
      </c>
      <c r="J103" s="71">
        <v>10</v>
      </c>
      <c r="K103" s="72">
        <v>1</v>
      </c>
      <c r="L103" s="55"/>
      <c r="M103" s="69">
        <f t="shared" si="13"/>
        <v>0</v>
      </c>
      <c r="N103" s="74">
        <v>7</v>
      </c>
      <c r="O103" s="71">
        <v>1</v>
      </c>
      <c r="P103" s="71">
        <v>16</v>
      </c>
      <c r="Q103" s="72">
        <v>10</v>
      </c>
    </row>
    <row r="104" spans="1:17" ht="15.75">
      <c r="A104" s="69">
        <f t="shared" si="11"/>
        <v>0</v>
      </c>
      <c r="B104" s="70">
        <v>11</v>
      </c>
      <c r="C104" s="71">
        <v>15</v>
      </c>
      <c r="D104" s="71">
        <v>2</v>
      </c>
      <c r="E104" s="72">
        <v>6</v>
      </c>
      <c r="F104" s="55"/>
      <c r="G104" s="73">
        <f t="shared" si="12"/>
        <v>0</v>
      </c>
      <c r="H104" s="74">
        <v>15</v>
      </c>
      <c r="I104" s="71">
        <v>6</v>
      </c>
      <c r="J104" s="71">
        <v>11</v>
      </c>
      <c r="K104" s="72">
        <v>2</v>
      </c>
      <c r="L104" s="55"/>
      <c r="M104" s="69">
        <f t="shared" si="13"/>
        <v>0</v>
      </c>
      <c r="N104" s="74">
        <v>6</v>
      </c>
      <c r="O104" s="71">
        <v>2</v>
      </c>
      <c r="P104" s="71">
        <v>15</v>
      </c>
      <c r="Q104" s="72">
        <v>11</v>
      </c>
    </row>
    <row r="105" spans="1:17" ht="15.75">
      <c r="A105" s="69">
        <f t="shared" si="11"/>
        <v>0</v>
      </c>
      <c r="B105" s="70">
        <v>12</v>
      </c>
      <c r="C105" s="71">
        <v>14</v>
      </c>
      <c r="D105" s="71">
        <v>3</v>
      </c>
      <c r="E105" s="72">
        <v>5</v>
      </c>
      <c r="F105" s="55"/>
      <c r="G105" s="73">
        <f t="shared" si="12"/>
        <v>0</v>
      </c>
      <c r="H105" s="74">
        <v>14</v>
      </c>
      <c r="I105" s="71">
        <v>5</v>
      </c>
      <c r="J105" s="71">
        <v>12</v>
      </c>
      <c r="K105" s="72">
        <v>3</v>
      </c>
      <c r="L105" s="55"/>
      <c r="M105" s="69">
        <f t="shared" si="13"/>
        <v>0</v>
      </c>
      <c r="N105" s="74">
        <v>5</v>
      </c>
      <c r="O105" s="71">
        <v>3</v>
      </c>
      <c r="P105" s="71">
        <v>14</v>
      </c>
      <c r="Q105" s="72">
        <v>12</v>
      </c>
    </row>
    <row r="106" spans="1:17" ht="15.75">
      <c r="A106" s="69">
        <f t="shared" si="11"/>
        <v>0</v>
      </c>
      <c r="B106" s="70">
        <v>13</v>
      </c>
      <c r="C106" s="71">
        <v>13</v>
      </c>
      <c r="D106" s="71">
        <v>4</v>
      </c>
      <c r="E106" s="72">
        <v>4</v>
      </c>
      <c r="F106" s="55"/>
      <c r="G106" s="73">
        <f t="shared" si="12"/>
        <v>0</v>
      </c>
      <c r="H106" s="74">
        <v>13</v>
      </c>
      <c r="I106" s="71">
        <v>4</v>
      </c>
      <c r="J106" s="71">
        <v>13</v>
      </c>
      <c r="K106" s="72">
        <v>4</v>
      </c>
      <c r="L106" s="55"/>
      <c r="M106" s="69">
        <f t="shared" si="13"/>
        <v>0</v>
      </c>
      <c r="N106" s="74">
        <v>4</v>
      </c>
      <c r="O106" s="71">
        <v>4</v>
      </c>
      <c r="P106" s="71">
        <v>13</v>
      </c>
      <c r="Q106" s="72">
        <v>13</v>
      </c>
    </row>
    <row r="107" spans="1:17" ht="15.75">
      <c r="A107" s="69">
        <f t="shared" si="11"/>
        <v>0</v>
      </c>
      <c r="B107" s="70">
        <v>14</v>
      </c>
      <c r="C107" s="71">
        <v>12</v>
      </c>
      <c r="D107" s="71">
        <v>5</v>
      </c>
      <c r="E107" s="72">
        <v>3</v>
      </c>
      <c r="F107" s="55"/>
      <c r="G107" s="73">
        <f t="shared" si="12"/>
        <v>0</v>
      </c>
      <c r="H107" s="74">
        <v>12</v>
      </c>
      <c r="I107" s="71">
        <v>3</v>
      </c>
      <c r="J107" s="71">
        <v>14</v>
      </c>
      <c r="K107" s="72">
        <v>5</v>
      </c>
      <c r="L107" s="55"/>
      <c r="M107" s="69">
        <f t="shared" si="13"/>
        <v>0</v>
      </c>
      <c r="N107" s="74">
        <v>3</v>
      </c>
      <c r="O107" s="71">
        <v>5</v>
      </c>
      <c r="P107" s="71">
        <v>12</v>
      </c>
      <c r="Q107" s="72">
        <v>14</v>
      </c>
    </row>
    <row r="108" spans="1:17" ht="15.75">
      <c r="A108" s="69">
        <f t="shared" si="11"/>
        <v>0</v>
      </c>
      <c r="B108" s="70">
        <v>15</v>
      </c>
      <c r="C108" s="71">
        <v>11</v>
      </c>
      <c r="D108" s="71">
        <v>6</v>
      </c>
      <c r="E108" s="72">
        <v>2</v>
      </c>
      <c r="F108" s="55"/>
      <c r="G108" s="73">
        <f t="shared" si="12"/>
        <v>0</v>
      </c>
      <c r="H108" s="74">
        <v>11</v>
      </c>
      <c r="I108" s="71">
        <v>2</v>
      </c>
      <c r="J108" s="71">
        <v>15</v>
      </c>
      <c r="K108" s="72">
        <v>6</v>
      </c>
      <c r="L108" s="55"/>
      <c r="M108" s="69">
        <f t="shared" si="13"/>
        <v>0</v>
      </c>
      <c r="N108" s="74">
        <v>2</v>
      </c>
      <c r="O108" s="71">
        <v>6</v>
      </c>
      <c r="P108" s="71">
        <v>11</v>
      </c>
      <c r="Q108" s="72">
        <v>15</v>
      </c>
    </row>
    <row r="109" spans="1:17" ht="16.5" thickBot="1">
      <c r="A109" s="82">
        <f t="shared" si="11"/>
        <v>0</v>
      </c>
      <c r="B109" s="76">
        <v>16</v>
      </c>
      <c r="C109" s="77">
        <v>10</v>
      </c>
      <c r="D109" s="77">
        <v>7</v>
      </c>
      <c r="E109" s="78">
        <v>1</v>
      </c>
      <c r="F109" s="55"/>
      <c r="G109" s="83">
        <f t="shared" si="12"/>
        <v>0</v>
      </c>
      <c r="H109" s="79">
        <v>10</v>
      </c>
      <c r="I109" s="77">
        <v>1</v>
      </c>
      <c r="J109" s="77">
        <v>16</v>
      </c>
      <c r="K109" s="78">
        <v>7</v>
      </c>
      <c r="L109" s="55"/>
      <c r="M109" s="82">
        <f t="shared" si="13"/>
        <v>0</v>
      </c>
      <c r="N109" s="79">
        <v>1</v>
      </c>
      <c r="O109" s="77">
        <v>7</v>
      </c>
      <c r="P109" s="77">
        <v>10</v>
      </c>
      <c r="Q109" s="78">
        <v>16</v>
      </c>
    </row>
    <row r="110" spans="1:17" ht="15.7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</row>
    <row r="111" spans="1:17" ht="16.5" thickBot="1">
      <c r="A111" s="55"/>
      <c r="B111" s="500" t="s">
        <v>67</v>
      </c>
      <c r="C111" s="500"/>
      <c r="D111" s="500"/>
      <c r="E111" s="55"/>
      <c r="F111" s="55"/>
      <c r="G111" s="55"/>
      <c r="H111" s="500" t="s">
        <v>68</v>
      </c>
      <c r="I111" s="500"/>
      <c r="J111" s="500"/>
      <c r="K111" s="55"/>
      <c r="L111" s="55"/>
      <c r="M111" s="55"/>
      <c r="N111" s="500" t="s">
        <v>69</v>
      </c>
      <c r="O111" s="500"/>
      <c r="P111" s="500"/>
      <c r="Q111" s="55"/>
    </row>
    <row r="112" spans="1:17" ht="21.75" thickBot="1">
      <c r="A112" s="140">
        <v>15</v>
      </c>
      <c r="B112" s="497" t="s">
        <v>65</v>
      </c>
      <c r="C112" s="498"/>
      <c r="D112" s="498"/>
      <c r="E112" s="499"/>
      <c r="F112" s="55"/>
      <c r="G112" s="140">
        <v>15</v>
      </c>
      <c r="H112" s="497" t="s">
        <v>65</v>
      </c>
      <c r="I112" s="498"/>
      <c r="J112" s="498"/>
      <c r="K112" s="499"/>
      <c r="L112" s="55"/>
      <c r="M112" s="140">
        <v>15</v>
      </c>
      <c r="N112" s="497" t="s">
        <v>65</v>
      </c>
      <c r="O112" s="498"/>
      <c r="P112" s="498"/>
      <c r="Q112" s="499"/>
    </row>
    <row r="113" spans="1:17" ht="16.5" thickBot="1">
      <c r="A113" s="56" t="s">
        <v>66</v>
      </c>
      <c r="B113" s="57">
        <v>1</v>
      </c>
      <c r="C113" s="58">
        <v>2</v>
      </c>
      <c r="D113" s="58">
        <v>3</v>
      </c>
      <c r="E113" s="59">
        <v>4</v>
      </c>
      <c r="F113" s="55"/>
      <c r="G113" s="56" t="s">
        <v>66</v>
      </c>
      <c r="H113" s="57">
        <v>1</v>
      </c>
      <c r="I113" s="58">
        <v>2</v>
      </c>
      <c r="J113" s="58">
        <v>3</v>
      </c>
      <c r="K113" s="59">
        <v>4</v>
      </c>
      <c r="L113" s="55"/>
      <c r="M113" s="56" t="s">
        <v>66</v>
      </c>
      <c r="N113" s="57">
        <v>1</v>
      </c>
      <c r="O113" s="58">
        <v>2</v>
      </c>
      <c r="P113" s="58">
        <v>3</v>
      </c>
      <c r="Q113" s="59">
        <v>4</v>
      </c>
    </row>
    <row r="114" spans="1:17" ht="15.75">
      <c r="A114" s="63">
        <f t="shared" ref="A114:A128" si="14">A94</f>
        <v>0</v>
      </c>
      <c r="B114" s="64">
        <v>1</v>
      </c>
      <c r="C114" s="65">
        <v>9</v>
      </c>
      <c r="D114" s="65">
        <v>7</v>
      </c>
      <c r="E114" s="72">
        <v>15</v>
      </c>
      <c r="F114" s="55"/>
      <c r="G114" s="67">
        <f t="shared" ref="G114:G128" si="15">A94</f>
        <v>0</v>
      </c>
      <c r="H114" s="68">
        <v>9</v>
      </c>
      <c r="I114" s="65">
        <v>15</v>
      </c>
      <c r="J114" s="65">
        <v>1</v>
      </c>
      <c r="K114" s="66">
        <v>7</v>
      </c>
      <c r="L114" s="55"/>
      <c r="M114" s="63">
        <f t="shared" ref="M114:M128" si="16">A94</f>
        <v>0</v>
      </c>
      <c r="N114" s="74">
        <v>15</v>
      </c>
      <c r="O114" s="65">
        <v>7</v>
      </c>
      <c r="P114" s="65">
        <v>9</v>
      </c>
      <c r="Q114" s="66">
        <v>1</v>
      </c>
    </row>
    <row r="115" spans="1:17" ht="15.75">
      <c r="A115" s="69">
        <f t="shared" si="14"/>
        <v>0</v>
      </c>
      <c r="B115" s="70">
        <v>2</v>
      </c>
      <c r="C115" s="71">
        <v>8</v>
      </c>
      <c r="D115" s="71">
        <v>8</v>
      </c>
      <c r="E115" s="72">
        <v>14</v>
      </c>
      <c r="F115" s="55"/>
      <c r="G115" s="73">
        <f t="shared" si="15"/>
        <v>0</v>
      </c>
      <c r="H115" s="74">
        <v>8</v>
      </c>
      <c r="I115" s="71">
        <v>14</v>
      </c>
      <c r="J115" s="71">
        <v>2</v>
      </c>
      <c r="K115" s="72">
        <v>8</v>
      </c>
      <c r="L115" s="55"/>
      <c r="M115" s="69">
        <f t="shared" si="16"/>
        <v>0</v>
      </c>
      <c r="N115" s="74">
        <v>14</v>
      </c>
      <c r="O115" s="71">
        <v>8</v>
      </c>
      <c r="P115" s="71">
        <v>8</v>
      </c>
      <c r="Q115" s="72">
        <v>2</v>
      </c>
    </row>
    <row r="116" spans="1:17" ht="15.75">
      <c r="A116" s="69">
        <f t="shared" si="14"/>
        <v>0</v>
      </c>
      <c r="B116" s="70">
        <v>3</v>
      </c>
      <c r="C116" s="71">
        <v>7</v>
      </c>
      <c r="D116" s="75">
        <v>9</v>
      </c>
      <c r="E116" s="72">
        <v>13</v>
      </c>
      <c r="F116" s="55"/>
      <c r="G116" s="73">
        <f t="shared" si="15"/>
        <v>0</v>
      </c>
      <c r="H116" s="74">
        <v>7</v>
      </c>
      <c r="I116" s="71">
        <v>13</v>
      </c>
      <c r="J116" s="71">
        <v>3</v>
      </c>
      <c r="K116" s="72">
        <v>9</v>
      </c>
      <c r="L116" s="55"/>
      <c r="M116" s="69">
        <f t="shared" si="16"/>
        <v>0</v>
      </c>
      <c r="N116" s="74">
        <v>13</v>
      </c>
      <c r="O116" s="71">
        <v>9</v>
      </c>
      <c r="P116" s="71">
        <v>7</v>
      </c>
      <c r="Q116" s="72">
        <v>3</v>
      </c>
    </row>
    <row r="117" spans="1:17" ht="15.75">
      <c r="A117" s="69">
        <f t="shared" si="14"/>
        <v>0</v>
      </c>
      <c r="B117" s="70">
        <v>4</v>
      </c>
      <c r="C117" s="71">
        <v>6</v>
      </c>
      <c r="D117" s="71">
        <v>10</v>
      </c>
      <c r="E117" s="72">
        <v>12</v>
      </c>
      <c r="F117" s="55"/>
      <c r="G117" s="73">
        <f t="shared" si="15"/>
        <v>0</v>
      </c>
      <c r="H117" s="74">
        <v>6</v>
      </c>
      <c r="I117" s="71">
        <v>12</v>
      </c>
      <c r="J117" s="71">
        <v>4</v>
      </c>
      <c r="K117" s="72">
        <v>10</v>
      </c>
      <c r="L117" s="55"/>
      <c r="M117" s="69">
        <f t="shared" si="16"/>
        <v>0</v>
      </c>
      <c r="N117" s="74">
        <v>12</v>
      </c>
      <c r="O117" s="71">
        <v>10</v>
      </c>
      <c r="P117" s="71">
        <v>6</v>
      </c>
      <c r="Q117" s="72">
        <v>4</v>
      </c>
    </row>
    <row r="118" spans="1:17" ht="15.75">
      <c r="A118" s="69">
        <f t="shared" si="14"/>
        <v>0</v>
      </c>
      <c r="B118" s="70">
        <v>5</v>
      </c>
      <c r="C118" s="71">
        <v>5</v>
      </c>
      <c r="D118" s="71">
        <v>11</v>
      </c>
      <c r="E118" s="72">
        <v>11</v>
      </c>
      <c r="F118" s="55"/>
      <c r="G118" s="73">
        <f t="shared" si="15"/>
        <v>0</v>
      </c>
      <c r="H118" s="74">
        <v>5</v>
      </c>
      <c r="I118" s="71">
        <v>11</v>
      </c>
      <c r="J118" s="71">
        <v>5</v>
      </c>
      <c r="K118" s="72">
        <v>11</v>
      </c>
      <c r="L118" s="55"/>
      <c r="M118" s="69">
        <f t="shared" si="16"/>
        <v>0</v>
      </c>
      <c r="N118" s="74">
        <v>11</v>
      </c>
      <c r="O118" s="71">
        <v>11</v>
      </c>
      <c r="P118" s="71">
        <v>5</v>
      </c>
      <c r="Q118" s="72">
        <v>5</v>
      </c>
    </row>
    <row r="119" spans="1:17" ht="15.75">
      <c r="A119" s="69">
        <f t="shared" si="14"/>
        <v>0</v>
      </c>
      <c r="B119" s="70">
        <v>6</v>
      </c>
      <c r="C119" s="71">
        <v>4</v>
      </c>
      <c r="D119" s="75">
        <v>12</v>
      </c>
      <c r="E119" s="72">
        <v>10</v>
      </c>
      <c r="F119" s="55"/>
      <c r="G119" s="73">
        <f t="shared" si="15"/>
        <v>0</v>
      </c>
      <c r="H119" s="74">
        <v>4</v>
      </c>
      <c r="I119" s="71">
        <v>10</v>
      </c>
      <c r="J119" s="71">
        <v>6</v>
      </c>
      <c r="K119" s="72">
        <v>12</v>
      </c>
      <c r="L119" s="55"/>
      <c r="M119" s="69">
        <f t="shared" si="16"/>
        <v>0</v>
      </c>
      <c r="N119" s="74">
        <v>10</v>
      </c>
      <c r="O119" s="71">
        <v>12</v>
      </c>
      <c r="P119" s="71">
        <v>4</v>
      </c>
      <c r="Q119" s="72">
        <v>6</v>
      </c>
    </row>
    <row r="120" spans="1:17" ht="15.75">
      <c r="A120" s="69">
        <f t="shared" si="14"/>
        <v>0</v>
      </c>
      <c r="B120" s="70">
        <v>7</v>
      </c>
      <c r="C120" s="71">
        <v>3</v>
      </c>
      <c r="D120" s="71">
        <v>13</v>
      </c>
      <c r="E120" s="72">
        <v>9</v>
      </c>
      <c r="F120" s="55"/>
      <c r="G120" s="73">
        <f t="shared" si="15"/>
        <v>0</v>
      </c>
      <c r="H120" s="74">
        <v>3</v>
      </c>
      <c r="I120" s="71">
        <v>9</v>
      </c>
      <c r="J120" s="71">
        <v>7</v>
      </c>
      <c r="K120" s="72">
        <v>13</v>
      </c>
      <c r="L120" s="55"/>
      <c r="M120" s="69">
        <f t="shared" si="16"/>
        <v>0</v>
      </c>
      <c r="N120" s="74">
        <v>9</v>
      </c>
      <c r="O120" s="71">
        <v>13</v>
      </c>
      <c r="P120" s="71">
        <v>3</v>
      </c>
      <c r="Q120" s="72">
        <v>7</v>
      </c>
    </row>
    <row r="121" spans="1:17" ht="15.75">
      <c r="A121" s="69">
        <f t="shared" si="14"/>
        <v>0</v>
      </c>
      <c r="B121" s="70">
        <v>8</v>
      </c>
      <c r="C121" s="71">
        <v>2</v>
      </c>
      <c r="D121" s="71">
        <v>14</v>
      </c>
      <c r="E121" s="72">
        <v>8</v>
      </c>
      <c r="F121" s="55"/>
      <c r="G121" s="73">
        <f t="shared" si="15"/>
        <v>0</v>
      </c>
      <c r="H121" s="74">
        <v>2</v>
      </c>
      <c r="I121" s="71">
        <v>8</v>
      </c>
      <c r="J121" s="71">
        <v>8</v>
      </c>
      <c r="K121" s="72">
        <v>14</v>
      </c>
      <c r="L121" s="55"/>
      <c r="M121" s="69">
        <f t="shared" si="16"/>
        <v>0</v>
      </c>
      <c r="N121" s="74">
        <v>8</v>
      </c>
      <c r="O121" s="71">
        <v>14</v>
      </c>
      <c r="P121" s="71">
        <v>2</v>
      </c>
      <c r="Q121" s="72">
        <v>8</v>
      </c>
    </row>
    <row r="122" spans="1:17" ht="15.75">
      <c r="A122" s="69">
        <f t="shared" si="14"/>
        <v>0</v>
      </c>
      <c r="B122" s="70">
        <v>9</v>
      </c>
      <c r="C122" s="71">
        <v>1</v>
      </c>
      <c r="D122" s="75">
        <v>15</v>
      </c>
      <c r="E122" s="72">
        <v>7</v>
      </c>
      <c r="F122" s="55"/>
      <c r="G122" s="73">
        <f t="shared" si="15"/>
        <v>0</v>
      </c>
      <c r="H122" s="74">
        <v>1</v>
      </c>
      <c r="I122" s="71">
        <v>7</v>
      </c>
      <c r="J122" s="71">
        <v>9</v>
      </c>
      <c r="K122" s="72">
        <v>15</v>
      </c>
      <c r="L122" s="55"/>
      <c r="M122" s="69">
        <f t="shared" si="16"/>
        <v>0</v>
      </c>
      <c r="N122" s="74">
        <v>7</v>
      </c>
      <c r="O122" s="71">
        <v>15</v>
      </c>
      <c r="P122" s="71">
        <v>1</v>
      </c>
      <c r="Q122" s="72">
        <v>9</v>
      </c>
    </row>
    <row r="123" spans="1:17" ht="15.75">
      <c r="A123" s="69">
        <f t="shared" si="14"/>
        <v>0</v>
      </c>
      <c r="B123" s="70">
        <v>10</v>
      </c>
      <c r="C123" s="71">
        <v>15</v>
      </c>
      <c r="D123" s="71">
        <v>1</v>
      </c>
      <c r="E123" s="72">
        <v>6</v>
      </c>
      <c r="F123" s="55"/>
      <c r="G123" s="73">
        <f t="shared" si="15"/>
        <v>0</v>
      </c>
      <c r="H123" s="74">
        <v>15</v>
      </c>
      <c r="I123" s="71">
        <v>6</v>
      </c>
      <c r="J123" s="71">
        <v>10</v>
      </c>
      <c r="K123" s="72">
        <v>1</v>
      </c>
      <c r="L123" s="55"/>
      <c r="M123" s="69">
        <f t="shared" si="16"/>
        <v>0</v>
      </c>
      <c r="N123" s="74">
        <v>6</v>
      </c>
      <c r="O123" s="71">
        <v>1</v>
      </c>
      <c r="P123" s="71">
        <v>15</v>
      </c>
      <c r="Q123" s="72">
        <v>10</v>
      </c>
    </row>
    <row r="124" spans="1:17" ht="15.75">
      <c r="A124" s="69">
        <f t="shared" si="14"/>
        <v>0</v>
      </c>
      <c r="B124" s="70">
        <v>11</v>
      </c>
      <c r="C124" s="71">
        <v>14</v>
      </c>
      <c r="D124" s="71">
        <v>2</v>
      </c>
      <c r="E124" s="72">
        <v>5</v>
      </c>
      <c r="F124" s="55"/>
      <c r="G124" s="73">
        <f t="shared" si="15"/>
        <v>0</v>
      </c>
      <c r="H124" s="74">
        <v>14</v>
      </c>
      <c r="I124" s="71">
        <v>5</v>
      </c>
      <c r="J124" s="71">
        <v>11</v>
      </c>
      <c r="K124" s="72">
        <v>2</v>
      </c>
      <c r="L124" s="55"/>
      <c r="M124" s="69">
        <f t="shared" si="16"/>
        <v>0</v>
      </c>
      <c r="N124" s="74">
        <v>5</v>
      </c>
      <c r="O124" s="71">
        <v>2</v>
      </c>
      <c r="P124" s="71">
        <v>14</v>
      </c>
      <c r="Q124" s="72">
        <v>11</v>
      </c>
    </row>
    <row r="125" spans="1:17" ht="15.75">
      <c r="A125" s="69">
        <f t="shared" si="14"/>
        <v>0</v>
      </c>
      <c r="B125" s="70">
        <v>12</v>
      </c>
      <c r="C125" s="71">
        <v>13</v>
      </c>
      <c r="D125" s="71">
        <v>3</v>
      </c>
      <c r="E125" s="72">
        <v>4</v>
      </c>
      <c r="F125" s="55"/>
      <c r="G125" s="73">
        <f t="shared" si="15"/>
        <v>0</v>
      </c>
      <c r="H125" s="74">
        <v>13</v>
      </c>
      <c r="I125" s="71">
        <v>4</v>
      </c>
      <c r="J125" s="71">
        <v>12</v>
      </c>
      <c r="K125" s="72">
        <v>3</v>
      </c>
      <c r="L125" s="55"/>
      <c r="M125" s="69">
        <f t="shared" si="16"/>
        <v>0</v>
      </c>
      <c r="N125" s="74">
        <v>4</v>
      </c>
      <c r="O125" s="71">
        <v>3</v>
      </c>
      <c r="P125" s="71">
        <v>13</v>
      </c>
      <c r="Q125" s="72">
        <v>12</v>
      </c>
    </row>
    <row r="126" spans="1:17" ht="15.75">
      <c r="A126" s="69">
        <f t="shared" si="14"/>
        <v>0</v>
      </c>
      <c r="B126" s="70">
        <v>13</v>
      </c>
      <c r="C126" s="71">
        <v>12</v>
      </c>
      <c r="D126" s="71">
        <v>4</v>
      </c>
      <c r="E126" s="72">
        <v>3</v>
      </c>
      <c r="F126" s="55"/>
      <c r="G126" s="73">
        <f t="shared" si="15"/>
        <v>0</v>
      </c>
      <c r="H126" s="74">
        <v>12</v>
      </c>
      <c r="I126" s="71">
        <v>3</v>
      </c>
      <c r="J126" s="71">
        <v>13</v>
      </c>
      <c r="K126" s="72">
        <v>4</v>
      </c>
      <c r="L126" s="55"/>
      <c r="M126" s="69">
        <f t="shared" si="16"/>
        <v>0</v>
      </c>
      <c r="N126" s="74">
        <v>3</v>
      </c>
      <c r="O126" s="71">
        <v>4</v>
      </c>
      <c r="P126" s="71">
        <v>12</v>
      </c>
      <c r="Q126" s="72">
        <v>13</v>
      </c>
    </row>
    <row r="127" spans="1:17" ht="15.75">
      <c r="A127" s="69">
        <f t="shared" si="14"/>
        <v>0</v>
      </c>
      <c r="B127" s="70">
        <v>14</v>
      </c>
      <c r="C127" s="71">
        <v>11</v>
      </c>
      <c r="D127" s="71">
        <v>5</v>
      </c>
      <c r="E127" s="72">
        <v>2</v>
      </c>
      <c r="F127" s="55"/>
      <c r="G127" s="73">
        <f t="shared" si="15"/>
        <v>0</v>
      </c>
      <c r="H127" s="74">
        <v>11</v>
      </c>
      <c r="I127" s="71">
        <v>2</v>
      </c>
      <c r="J127" s="71">
        <v>14</v>
      </c>
      <c r="K127" s="72">
        <v>5</v>
      </c>
      <c r="L127" s="55"/>
      <c r="M127" s="69">
        <f t="shared" si="16"/>
        <v>0</v>
      </c>
      <c r="N127" s="74">
        <v>2</v>
      </c>
      <c r="O127" s="71">
        <v>5</v>
      </c>
      <c r="P127" s="71">
        <v>11</v>
      </c>
      <c r="Q127" s="72">
        <v>14</v>
      </c>
    </row>
    <row r="128" spans="1:17" ht="16.5" thickBot="1">
      <c r="A128" s="82">
        <f t="shared" si="14"/>
        <v>0</v>
      </c>
      <c r="B128" s="76">
        <v>15</v>
      </c>
      <c r="C128" s="77">
        <v>10</v>
      </c>
      <c r="D128" s="77">
        <v>6</v>
      </c>
      <c r="E128" s="78">
        <v>1</v>
      </c>
      <c r="F128" s="55"/>
      <c r="G128" s="83">
        <f t="shared" si="15"/>
        <v>0</v>
      </c>
      <c r="H128" s="79">
        <v>10</v>
      </c>
      <c r="I128" s="77">
        <v>1</v>
      </c>
      <c r="J128" s="77">
        <v>15</v>
      </c>
      <c r="K128" s="78">
        <v>6</v>
      </c>
      <c r="L128" s="55"/>
      <c r="M128" s="82">
        <f t="shared" si="16"/>
        <v>0</v>
      </c>
      <c r="N128" s="79">
        <v>1</v>
      </c>
      <c r="O128" s="77">
        <v>6</v>
      </c>
      <c r="P128" s="77">
        <v>10</v>
      </c>
      <c r="Q128" s="78">
        <v>15</v>
      </c>
    </row>
    <row r="129" spans="1:17" ht="15.7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</row>
    <row r="131" spans="1:17" ht="16.5" thickBot="1">
      <c r="A131" s="55"/>
      <c r="B131" s="500" t="s">
        <v>67</v>
      </c>
      <c r="C131" s="500"/>
      <c r="D131" s="500"/>
      <c r="E131" s="55"/>
      <c r="F131" s="55"/>
      <c r="G131" s="55"/>
      <c r="H131" s="500" t="s">
        <v>68</v>
      </c>
      <c r="I131" s="500"/>
      <c r="J131" s="500"/>
      <c r="K131" s="55"/>
      <c r="L131" s="55"/>
      <c r="M131" s="55"/>
      <c r="N131" s="500" t="s">
        <v>69</v>
      </c>
      <c r="O131" s="500"/>
      <c r="P131" s="500"/>
      <c r="Q131" s="55"/>
    </row>
    <row r="132" spans="1:17" ht="21.75" thickBot="1">
      <c r="A132" s="140">
        <v>14</v>
      </c>
      <c r="B132" s="497" t="s">
        <v>65</v>
      </c>
      <c r="C132" s="498"/>
      <c r="D132" s="498"/>
      <c r="E132" s="499"/>
      <c r="F132" s="55"/>
      <c r="G132" s="140">
        <v>14</v>
      </c>
      <c r="H132" s="497" t="s">
        <v>65</v>
      </c>
      <c r="I132" s="498"/>
      <c r="J132" s="498"/>
      <c r="K132" s="499"/>
      <c r="L132" s="55"/>
      <c r="M132" s="140">
        <v>14</v>
      </c>
      <c r="N132" s="497" t="s">
        <v>65</v>
      </c>
      <c r="O132" s="498"/>
      <c r="P132" s="498"/>
      <c r="Q132" s="499"/>
    </row>
    <row r="133" spans="1:17" ht="16.5" thickBot="1">
      <c r="A133" s="56" t="s">
        <v>66</v>
      </c>
      <c r="B133" s="57">
        <v>1</v>
      </c>
      <c r="C133" s="58">
        <v>2</v>
      </c>
      <c r="D133" s="58">
        <v>3</v>
      </c>
      <c r="E133" s="59">
        <v>4</v>
      </c>
      <c r="F133" s="55"/>
      <c r="G133" s="56" t="s">
        <v>66</v>
      </c>
      <c r="H133" s="57">
        <v>1</v>
      </c>
      <c r="I133" s="58">
        <v>2</v>
      </c>
      <c r="J133" s="58">
        <v>3</v>
      </c>
      <c r="K133" s="59">
        <v>4</v>
      </c>
      <c r="L133" s="55"/>
      <c r="M133" s="56" t="s">
        <v>66</v>
      </c>
      <c r="N133" s="57">
        <v>1</v>
      </c>
      <c r="O133" s="58">
        <v>2</v>
      </c>
      <c r="P133" s="58">
        <v>3</v>
      </c>
      <c r="Q133" s="59">
        <v>4</v>
      </c>
    </row>
    <row r="134" spans="1:17" ht="15.75">
      <c r="A134" s="63">
        <f t="shared" ref="A134:A147" si="17">A114</f>
        <v>0</v>
      </c>
      <c r="B134" s="64">
        <v>1</v>
      </c>
      <c r="C134" s="65">
        <v>9</v>
      </c>
      <c r="D134" s="65">
        <v>6</v>
      </c>
      <c r="E134" s="66">
        <v>14</v>
      </c>
      <c r="F134" s="55"/>
      <c r="G134" s="67">
        <f t="shared" ref="G134:G147" si="18">A114</f>
        <v>0</v>
      </c>
      <c r="H134" s="68">
        <v>9</v>
      </c>
      <c r="I134" s="65">
        <v>14</v>
      </c>
      <c r="J134" s="65">
        <v>1</v>
      </c>
      <c r="K134" s="66">
        <v>6</v>
      </c>
      <c r="L134" s="55"/>
      <c r="M134" s="63">
        <f t="shared" ref="M134:M147" si="19">A114</f>
        <v>0</v>
      </c>
      <c r="N134" s="74">
        <v>14</v>
      </c>
      <c r="O134" s="65">
        <v>6</v>
      </c>
      <c r="P134" s="65">
        <v>9</v>
      </c>
      <c r="Q134" s="66">
        <v>1</v>
      </c>
    </row>
    <row r="135" spans="1:17" ht="15.75">
      <c r="A135" s="69">
        <f t="shared" si="17"/>
        <v>0</v>
      </c>
      <c r="B135" s="70">
        <v>2</v>
      </c>
      <c r="C135" s="71">
        <v>8</v>
      </c>
      <c r="D135" s="71">
        <v>7</v>
      </c>
      <c r="E135" s="72">
        <v>13</v>
      </c>
      <c r="F135" s="55"/>
      <c r="G135" s="73">
        <f t="shared" si="18"/>
        <v>0</v>
      </c>
      <c r="H135" s="74">
        <v>8</v>
      </c>
      <c r="I135" s="71">
        <v>13</v>
      </c>
      <c r="J135" s="71">
        <v>2</v>
      </c>
      <c r="K135" s="72">
        <v>7</v>
      </c>
      <c r="L135" s="55"/>
      <c r="M135" s="69">
        <f t="shared" si="19"/>
        <v>0</v>
      </c>
      <c r="N135" s="74">
        <v>13</v>
      </c>
      <c r="O135" s="71">
        <v>7</v>
      </c>
      <c r="P135" s="71">
        <v>8</v>
      </c>
      <c r="Q135" s="72">
        <v>2</v>
      </c>
    </row>
    <row r="136" spans="1:17" ht="15.75">
      <c r="A136" s="69">
        <f t="shared" si="17"/>
        <v>0</v>
      </c>
      <c r="B136" s="70">
        <v>3</v>
      </c>
      <c r="C136" s="71">
        <v>7</v>
      </c>
      <c r="D136" s="75">
        <v>8</v>
      </c>
      <c r="E136" s="72">
        <v>12</v>
      </c>
      <c r="F136" s="55"/>
      <c r="G136" s="73">
        <f t="shared" si="18"/>
        <v>0</v>
      </c>
      <c r="H136" s="74">
        <v>7</v>
      </c>
      <c r="I136" s="71">
        <v>12</v>
      </c>
      <c r="J136" s="71">
        <v>3</v>
      </c>
      <c r="K136" s="72">
        <v>8</v>
      </c>
      <c r="L136" s="55"/>
      <c r="M136" s="69">
        <f t="shared" si="19"/>
        <v>0</v>
      </c>
      <c r="N136" s="74">
        <v>12</v>
      </c>
      <c r="O136" s="71">
        <v>8</v>
      </c>
      <c r="P136" s="71">
        <v>7</v>
      </c>
      <c r="Q136" s="72">
        <v>3</v>
      </c>
    </row>
    <row r="137" spans="1:17" ht="15.75">
      <c r="A137" s="69">
        <f t="shared" si="17"/>
        <v>0</v>
      </c>
      <c r="B137" s="70">
        <v>4</v>
      </c>
      <c r="C137" s="71">
        <v>6</v>
      </c>
      <c r="D137" s="71">
        <v>9</v>
      </c>
      <c r="E137" s="72">
        <v>11</v>
      </c>
      <c r="F137" s="55"/>
      <c r="G137" s="73">
        <f t="shared" si="18"/>
        <v>0</v>
      </c>
      <c r="H137" s="74">
        <v>6</v>
      </c>
      <c r="I137" s="71">
        <v>11</v>
      </c>
      <c r="J137" s="71">
        <v>4</v>
      </c>
      <c r="K137" s="72">
        <v>9</v>
      </c>
      <c r="L137" s="55"/>
      <c r="M137" s="69">
        <f t="shared" si="19"/>
        <v>0</v>
      </c>
      <c r="N137" s="74">
        <v>11</v>
      </c>
      <c r="O137" s="71">
        <v>9</v>
      </c>
      <c r="P137" s="71">
        <v>6</v>
      </c>
      <c r="Q137" s="72">
        <v>4</v>
      </c>
    </row>
    <row r="138" spans="1:17" ht="15.75">
      <c r="A138" s="69">
        <f t="shared" si="17"/>
        <v>0</v>
      </c>
      <c r="B138" s="70">
        <v>5</v>
      </c>
      <c r="C138" s="71">
        <v>5</v>
      </c>
      <c r="D138" s="71">
        <v>10</v>
      </c>
      <c r="E138" s="72">
        <v>10</v>
      </c>
      <c r="F138" s="55"/>
      <c r="G138" s="73">
        <f t="shared" si="18"/>
        <v>0</v>
      </c>
      <c r="H138" s="74">
        <v>5</v>
      </c>
      <c r="I138" s="71">
        <v>10</v>
      </c>
      <c r="J138" s="71">
        <v>5</v>
      </c>
      <c r="K138" s="72">
        <v>10</v>
      </c>
      <c r="L138" s="55"/>
      <c r="M138" s="69">
        <f t="shared" si="19"/>
        <v>0</v>
      </c>
      <c r="N138" s="74">
        <v>10</v>
      </c>
      <c r="O138" s="71">
        <v>10</v>
      </c>
      <c r="P138" s="71">
        <v>5</v>
      </c>
      <c r="Q138" s="72">
        <v>5</v>
      </c>
    </row>
    <row r="139" spans="1:17" ht="15.75">
      <c r="A139" s="69">
        <f t="shared" si="17"/>
        <v>0</v>
      </c>
      <c r="B139" s="70">
        <v>6</v>
      </c>
      <c r="C139" s="71">
        <v>4</v>
      </c>
      <c r="D139" s="75">
        <v>11</v>
      </c>
      <c r="E139" s="72">
        <v>9</v>
      </c>
      <c r="F139" s="55"/>
      <c r="G139" s="73">
        <f t="shared" si="18"/>
        <v>0</v>
      </c>
      <c r="H139" s="74">
        <v>4</v>
      </c>
      <c r="I139" s="71">
        <v>9</v>
      </c>
      <c r="J139" s="71">
        <v>6</v>
      </c>
      <c r="K139" s="72">
        <v>11</v>
      </c>
      <c r="L139" s="55"/>
      <c r="M139" s="69">
        <f t="shared" si="19"/>
        <v>0</v>
      </c>
      <c r="N139" s="74">
        <v>9</v>
      </c>
      <c r="O139" s="71">
        <v>11</v>
      </c>
      <c r="P139" s="71">
        <v>4</v>
      </c>
      <c r="Q139" s="72">
        <v>6</v>
      </c>
    </row>
    <row r="140" spans="1:17" ht="15.75">
      <c r="A140" s="69">
        <f t="shared" si="17"/>
        <v>0</v>
      </c>
      <c r="B140" s="70">
        <v>7</v>
      </c>
      <c r="C140" s="71">
        <v>3</v>
      </c>
      <c r="D140" s="71">
        <v>12</v>
      </c>
      <c r="E140" s="72">
        <v>8</v>
      </c>
      <c r="F140" s="55"/>
      <c r="G140" s="73">
        <f t="shared" si="18"/>
        <v>0</v>
      </c>
      <c r="H140" s="74">
        <v>3</v>
      </c>
      <c r="I140" s="71">
        <v>8</v>
      </c>
      <c r="J140" s="71">
        <v>7</v>
      </c>
      <c r="K140" s="72">
        <v>12</v>
      </c>
      <c r="L140" s="55"/>
      <c r="M140" s="69">
        <f t="shared" si="19"/>
        <v>0</v>
      </c>
      <c r="N140" s="74">
        <v>8</v>
      </c>
      <c r="O140" s="71">
        <v>12</v>
      </c>
      <c r="P140" s="71">
        <v>3</v>
      </c>
      <c r="Q140" s="72">
        <v>7</v>
      </c>
    </row>
    <row r="141" spans="1:17" ht="15.75">
      <c r="A141" s="69">
        <f t="shared" si="17"/>
        <v>0</v>
      </c>
      <c r="B141" s="70">
        <v>8</v>
      </c>
      <c r="C141" s="71">
        <v>2</v>
      </c>
      <c r="D141" s="71">
        <v>13</v>
      </c>
      <c r="E141" s="72">
        <v>7</v>
      </c>
      <c r="F141" s="55"/>
      <c r="G141" s="73">
        <f t="shared" si="18"/>
        <v>0</v>
      </c>
      <c r="H141" s="74">
        <v>2</v>
      </c>
      <c r="I141" s="71">
        <v>7</v>
      </c>
      <c r="J141" s="71">
        <v>8</v>
      </c>
      <c r="K141" s="72">
        <v>13</v>
      </c>
      <c r="L141" s="55"/>
      <c r="M141" s="69">
        <f t="shared" si="19"/>
        <v>0</v>
      </c>
      <c r="N141" s="74">
        <v>7</v>
      </c>
      <c r="O141" s="71">
        <v>13</v>
      </c>
      <c r="P141" s="71">
        <v>2</v>
      </c>
      <c r="Q141" s="72">
        <v>8</v>
      </c>
    </row>
    <row r="142" spans="1:17" ht="15.75">
      <c r="A142" s="69">
        <f t="shared" si="17"/>
        <v>0</v>
      </c>
      <c r="B142" s="70">
        <v>9</v>
      </c>
      <c r="C142" s="71">
        <v>1</v>
      </c>
      <c r="D142" s="75">
        <v>14</v>
      </c>
      <c r="E142" s="72">
        <v>6</v>
      </c>
      <c r="F142" s="55"/>
      <c r="G142" s="73">
        <f t="shared" si="18"/>
        <v>0</v>
      </c>
      <c r="H142" s="74">
        <v>1</v>
      </c>
      <c r="I142" s="71">
        <v>6</v>
      </c>
      <c r="J142" s="71">
        <v>9</v>
      </c>
      <c r="K142" s="72">
        <v>14</v>
      </c>
      <c r="L142" s="55"/>
      <c r="M142" s="69">
        <f t="shared" si="19"/>
        <v>0</v>
      </c>
      <c r="N142" s="74">
        <v>6</v>
      </c>
      <c r="O142" s="71">
        <v>14</v>
      </c>
      <c r="P142" s="71">
        <v>1</v>
      </c>
      <c r="Q142" s="72">
        <v>9</v>
      </c>
    </row>
    <row r="143" spans="1:17" ht="15.75">
      <c r="A143" s="69">
        <f t="shared" si="17"/>
        <v>0</v>
      </c>
      <c r="B143" s="70">
        <v>10</v>
      </c>
      <c r="C143" s="71">
        <v>14</v>
      </c>
      <c r="D143" s="71">
        <v>1</v>
      </c>
      <c r="E143" s="72">
        <v>5</v>
      </c>
      <c r="F143" s="55"/>
      <c r="G143" s="73">
        <f t="shared" si="18"/>
        <v>0</v>
      </c>
      <c r="H143" s="74">
        <v>14</v>
      </c>
      <c r="I143" s="71">
        <v>5</v>
      </c>
      <c r="J143" s="71">
        <v>10</v>
      </c>
      <c r="K143" s="72">
        <v>1</v>
      </c>
      <c r="L143" s="55"/>
      <c r="M143" s="69">
        <f t="shared" si="19"/>
        <v>0</v>
      </c>
      <c r="N143" s="74">
        <v>5</v>
      </c>
      <c r="O143" s="71">
        <v>1</v>
      </c>
      <c r="P143" s="71">
        <v>14</v>
      </c>
      <c r="Q143" s="72">
        <v>10</v>
      </c>
    </row>
    <row r="144" spans="1:17" ht="15.75">
      <c r="A144" s="69">
        <f t="shared" si="17"/>
        <v>0</v>
      </c>
      <c r="B144" s="70">
        <v>11</v>
      </c>
      <c r="C144" s="71">
        <v>13</v>
      </c>
      <c r="D144" s="71">
        <v>2</v>
      </c>
      <c r="E144" s="72">
        <v>4</v>
      </c>
      <c r="F144" s="55"/>
      <c r="G144" s="73">
        <f t="shared" si="18"/>
        <v>0</v>
      </c>
      <c r="H144" s="74">
        <v>13</v>
      </c>
      <c r="I144" s="71">
        <v>4</v>
      </c>
      <c r="J144" s="71">
        <v>11</v>
      </c>
      <c r="K144" s="72">
        <v>2</v>
      </c>
      <c r="L144" s="55"/>
      <c r="M144" s="69">
        <f t="shared" si="19"/>
        <v>0</v>
      </c>
      <c r="N144" s="74">
        <v>4</v>
      </c>
      <c r="O144" s="71">
        <v>2</v>
      </c>
      <c r="P144" s="71">
        <v>13</v>
      </c>
      <c r="Q144" s="72">
        <v>11</v>
      </c>
    </row>
    <row r="145" spans="1:17" ht="15.75">
      <c r="A145" s="69">
        <f t="shared" si="17"/>
        <v>0</v>
      </c>
      <c r="B145" s="70">
        <v>12</v>
      </c>
      <c r="C145" s="71">
        <v>12</v>
      </c>
      <c r="D145" s="71">
        <v>3</v>
      </c>
      <c r="E145" s="72">
        <v>3</v>
      </c>
      <c r="F145" s="55"/>
      <c r="G145" s="73">
        <f t="shared" si="18"/>
        <v>0</v>
      </c>
      <c r="H145" s="74">
        <v>12</v>
      </c>
      <c r="I145" s="71">
        <v>3</v>
      </c>
      <c r="J145" s="71">
        <v>12</v>
      </c>
      <c r="K145" s="72">
        <v>3</v>
      </c>
      <c r="L145" s="55"/>
      <c r="M145" s="69">
        <f t="shared" si="19"/>
        <v>0</v>
      </c>
      <c r="N145" s="74">
        <v>3</v>
      </c>
      <c r="O145" s="71">
        <v>3</v>
      </c>
      <c r="P145" s="71">
        <v>12</v>
      </c>
      <c r="Q145" s="72">
        <v>12</v>
      </c>
    </row>
    <row r="146" spans="1:17" ht="15.75">
      <c r="A146" s="69">
        <f t="shared" si="17"/>
        <v>0</v>
      </c>
      <c r="B146" s="70">
        <v>13</v>
      </c>
      <c r="C146" s="71">
        <v>11</v>
      </c>
      <c r="D146" s="71">
        <v>4</v>
      </c>
      <c r="E146" s="72">
        <v>2</v>
      </c>
      <c r="F146" s="55"/>
      <c r="G146" s="73">
        <f t="shared" si="18"/>
        <v>0</v>
      </c>
      <c r="H146" s="74">
        <v>11</v>
      </c>
      <c r="I146" s="71">
        <v>2</v>
      </c>
      <c r="J146" s="71">
        <v>13</v>
      </c>
      <c r="K146" s="72">
        <v>4</v>
      </c>
      <c r="L146" s="55"/>
      <c r="M146" s="69">
        <f t="shared" si="19"/>
        <v>0</v>
      </c>
      <c r="N146" s="74">
        <v>2</v>
      </c>
      <c r="O146" s="71">
        <v>4</v>
      </c>
      <c r="P146" s="71">
        <v>11</v>
      </c>
      <c r="Q146" s="72">
        <v>13</v>
      </c>
    </row>
    <row r="147" spans="1:17" ht="16.5" thickBot="1">
      <c r="A147" s="82">
        <f t="shared" si="17"/>
        <v>0</v>
      </c>
      <c r="B147" s="76">
        <v>14</v>
      </c>
      <c r="C147" s="77">
        <v>10</v>
      </c>
      <c r="D147" s="77">
        <v>5</v>
      </c>
      <c r="E147" s="78">
        <v>1</v>
      </c>
      <c r="F147" s="55"/>
      <c r="G147" s="83">
        <f t="shared" si="18"/>
        <v>0</v>
      </c>
      <c r="H147" s="79">
        <v>10</v>
      </c>
      <c r="I147" s="77">
        <v>1</v>
      </c>
      <c r="J147" s="77">
        <v>14</v>
      </c>
      <c r="K147" s="78">
        <v>5</v>
      </c>
      <c r="L147" s="55"/>
      <c r="M147" s="82">
        <f t="shared" si="19"/>
        <v>0</v>
      </c>
      <c r="N147" s="79">
        <v>1</v>
      </c>
      <c r="O147" s="77">
        <v>5</v>
      </c>
      <c r="P147" s="77">
        <v>10</v>
      </c>
      <c r="Q147" s="78">
        <v>14</v>
      </c>
    </row>
    <row r="148" spans="1:17" ht="15.75" thickBot="1"/>
    <row r="149" spans="1:17" ht="21.75" thickBot="1">
      <c r="A149" s="140">
        <v>13</v>
      </c>
      <c r="B149" s="497" t="s">
        <v>65</v>
      </c>
      <c r="C149" s="498"/>
      <c r="D149" s="498"/>
      <c r="E149" s="499"/>
      <c r="F149" s="55"/>
      <c r="G149" s="140">
        <v>13</v>
      </c>
      <c r="H149" s="497" t="s">
        <v>65</v>
      </c>
      <c r="I149" s="498"/>
      <c r="J149" s="498"/>
      <c r="K149" s="499"/>
      <c r="L149" s="55"/>
      <c r="M149" s="140">
        <v>13</v>
      </c>
      <c r="N149" s="497" t="s">
        <v>65</v>
      </c>
      <c r="O149" s="498"/>
      <c r="P149" s="498"/>
      <c r="Q149" s="499"/>
    </row>
    <row r="150" spans="1:17" ht="16.5" thickBot="1">
      <c r="A150" s="115" t="s">
        <v>66</v>
      </c>
      <c r="B150" s="91">
        <v>1</v>
      </c>
      <c r="C150" s="92">
        <v>2</v>
      </c>
      <c r="D150" s="92">
        <v>3</v>
      </c>
      <c r="E150" s="93">
        <v>4</v>
      </c>
      <c r="F150" s="89"/>
      <c r="G150" s="90" t="s">
        <v>66</v>
      </c>
      <c r="H150" s="91">
        <v>1</v>
      </c>
      <c r="I150" s="92">
        <v>2</v>
      </c>
      <c r="J150" s="92">
        <v>3</v>
      </c>
      <c r="K150" s="93">
        <v>4</v>
      </c>
      <c r="L150" s="89"/>
      <c r="M150" s="90" t="s">
        <v>66</v>
      </c>
      <c r="N150" s="91">
        <v>1</v>
      </c>
      <c r="O150" s="92">
        <v>2</v>
      </c>
      <c r="P150" s="92">
        <v>3</v>
      </c>
      <c r="Q150" s="93">
        <v>4</v>
      </c>
    </row>
    <row r="151" spans="1:17" ht="15.75">
      <c r="A151" s="98">
        <f>A4</f>
        <v>0</v>
      </c>
      <c r="B151" s="120">
        <v>1</v>
      </c>
      <c r="C151" s="96">
        <v>7</v>
      </c>
      <c r="D151" s="96">
        <v>7</v>
      </c>
      <c r="E151" s="97">
        <v>13</v>
      </c>
      <c r="F151" s="89"/>
      <c r="G151" s="98">
        <f>G4</f>
        <v>0</v>
      </c>
      <c r="H151" s="120">
        <v>7</v>
      </c>
      <c r="I151" s="96">
        <v>13</v>
      </c>
      <c r="J151" s="120">
        <v>1</v>
      </c>
      <c r="K151" s="97">
        <v>7</v>
      </c>
      <c r="L151" s="89"/>
      <c r="M151" s="98">
        <f>M4</f>
        <v>0</v>
      </c>
      <c r="N151" s="95">
        <v>13</v>
      </c>
      <c r="O151" s="120">
        <v>7</v>
      </c>
      <c r="P151" s="96">
        <v>7</v>
      </c>
      <c r="Q151" s="125">
        <v>1</v>
      </c>
    </row>
    <row r="152" spans="1:17" ht="15.75">
      <c r="A152" s="107">
        <f>A5</f>
        <v>0</v>
      </c>
      <c r="B152" s="108">
        <v>2</v>
      </c>
      <c r="C152" s="105">
        <v>6</v>
      </c>
      <c r="D152" s="105">
        <v>8</v>
      </c>
      <c r="E152" s="106">
        <v>12</v>
      </c>
      <c r="F152" s="89"/>
      <c r="G152" s="107">
        <f>G5</f>
        <v>0</v>
      </c>
      <c r="H152" s="108">
        <v>6</v>
      </c>
      <c r="I152" s="105">
        <v>12</v>
      </c>
      <c r="J152" s="108">
        <v>2</v>
      </c>
      <c r="K152" s="106">
        <v>8</v>
      </c>
      <c r="L152" s="89"/>
      <c r="M152" s="107">
        <f>M5</f>
        <v>0</v>
      </c>
      <c r="N152" s="104">
        <v>12</v>
      </c>
      <c r="O152" s="108">
        <v>8</v>
      </c>
      <c r="P152" s="105">
        <v>6</v>
      </c>
      <c r="Q152" s="126">
        <v>2</v>
      </c>
    </row>
    <row r="153" spans="1:17" ht="15.75">
      <c r="A153" s="107">
        <f>A6</f>
        <v>0</v>
      </c>
      <c r="B153" s="108">
        <v>3</v>
      </c>
      <c r="C153" s="105">
        <v>5</v>
      </c>
      <c r="D153" s="100">
        <v>9</v>
      </c>
      <c r="E153" s="106">
        <v>11</v>
      </c>
      <c r="F153" s="89"/>
      <c r="G153" s="107">
        <f>G6</f>
        <v>0</v>
      </c>
      <c r="H153" s="108">
        <v>5</v>
      </c>
      <c r="I153" s="105">
        <v>11</v>
      </c>
      <c r="J153" s="108">
        <v>3</v>
      </c>
      <c r="K153" s="101">
        <v>9</v>
      </c>
      <c r="L153" s="89"/>
      <c r="M153" s="107">
        <f>M6</f>
        <v>0</v>
      </c>
      <c r="N153" s="104">
        <v>11</v>
      </c>
      <c r="O153" s="99">
        <v>9</v>
      </c>
      <c r="P153" s="105">
        <v>5</v>
      </c>
      <c r="Q153" s="126">
        <v>3</v>
      </c>
    </row>
    <row r="154" spans="1:17" ht="15.75">
      <c r="A154" s="107">
        <f>A7</f>
        <v>0</v>
      </c>
      <c r="B154" s="108">
        <v>4</v>
      </c>
      <c r="C154" s="105">
        <v>4</v>
      </c>
      <c r="D154" s="105">
        <v>10</v>
      </c>
      <c r="E154" s="106">
        <v>10</v>
      </c>
      <c r="F154" s="89"/>
      <c r="G154" s="107">
        <f>G7</f>
        <v>0</v>
      </c>
      <c r="H154" s="108">
        <v>4</v>
      </c>
      <c r="I154" s="105">
        <v>10</v>
      </c>
      <c r="J154" s="108">
        <v>4</v>
      </c>
      <c r="K154" s="106">
        <v>10</v>
      </c>
      <c r="L154" s="89"/>
      <c r="M154" s="107">
        <f>M7</f>
        <v>0</v>
      </c>
      <c r="N154" s="104">
        <v>10</v>
      </c>
      <c r="O154" s="108">
        <v>10</v>
      </c>
      <c r="P154" s="105">
        <v>4</v>
      </c>
      <c r="Q154" s="126">
        <v>4</v>
      </c>
    </row>
    <row r="155" spans="1:17" ht="15.75">
      <c r="A155" s="107">
        <f t="shared" ref="A155:A162" si="20">A8</f>
        <v>0</v>
      </c>
      <c r="B155" s="108">
        <v>5</v>
      </c>
      <c r="C155" s="105">
        <v>3</v>
      </c>
      <c r="D155" s="105">
        <v>11</v>
      </c>
      <c r="E155" s="106">
        <v>9</v>
      </c>
      <c r="F155" s="89"/>
      <c r="G155" s="107">
        <f t="shared" ref="G155:G162" si="21">G8</f>
        <v>0</v>
      </c>
      <c r="H155" s="108">
        <v>3</v>
      </c>
      <c r="I155" s="105">
        <v>9</v>
      </c>
      <c r="J155" s="108">
        <v>5</v>
      </c>
      <c r="K155" s="106">
        <v>11</v>
      </c>
      <c r="L155" s="89"/>
      <c r="M155" s="107">
        <f t="shared" ref="M155:M162" si="22">M8</f>
        <v>0</v>
      </c>
      <c r="N155" s="104">
        <v>9</v>
      </c>
      <c r="O155" s="108">
        <v>11</v>
      </c>
      <c r="P155" s="105">
        <v>3</v>
      </c>
      <c r="Q155" s="126">
        <v>5</v>
      </c>
    </row>
    <row r="156" spans="1:17" ht="15.75">
      <c r="A156" s="107">
        <f t="shared" si="20"/>
        <v>0</v>
      </c>
      <c r="B156" s="108">
        <v>6</v>
      </c>
      <c r="C156" s="105">
        <v>2</v>
      </c>
      <c r="D156" s="100">
        <v>12</v>
      </c>
      <c r="E156" s="106">
        <v>8</v>
      </c>
      <c r="F156" s="89"/>
      <c r="G156" s="107">
        <f t="shared" si="21"/>
        <v>0</v>
      </c>
      <c r="H156" s="108">
        <v>2</v>
      </c>
      <c r="I156" s="105">
        <v>8</v>
      </c>
      <c r="J156" s="108">
        <v>6</v>
      </c>
      <c r="K156" s="101">
        <v>12</v>
      </c>
      <c r="L156" s="89"/>
      <c r="M156" s="107">
        <f t="shared" si="22"/>
        <v>0</v>
      </c>
      <c r="N156" s="104">
        <v>8</v>
      </c>
      <c r="O156" s="99">
        <v>12</v>
      </c>
      <c r="P156" s="105">
        <v>2</v>
      </c>
      <c r="Q156" s="126">
        <v>6</v>
      </c>
    </row>
    <row r="157" spans="1:17" ht="15.75">
      <c r="A157" s="107">
        <f t="shared" si="20"/>
        <v>0</v>
      </c>
      <c r="B157" s="108">
        <v>7</v>
      </c>
      <c r="C157" s="105">
        <v>1</v>
      </c>
      <c r="D157" s="105">
        <v>13</v>
      </c>
      <c r="E157" s="106">
        <v>7</v>
      </c>
      <c r="F157" s="89"/>
      <c r="G157" s="107">
        <f t="shared" si="21"/>
        <v>0</v>
      </c>
      <c r="H157" s="108">
        <v>1</v>
      </c>
      <c r="I157" s="105">
        <v>7</v>
      </c>
      <c r="J157" s="108">
        <v>7</v>
      </c>
      <c r="K157" s="106">
        <v>13</v>
      </c>
      <c r="L157" s="89"/>
      <c r="M157" s="107">
        <f t="shared" si="22"/>
        <v>0</v>
      </c>
      <c r="N157" s="104">
        <v>7</v>
      </c>
      <c r="O157" s="108">
        <v>13</v>
      </c>
      <c r="P157" s="105">
        <v>1</v>
      </c>
      <c r="Q157" s="126">
        <v>7</v>
      </c>
    </row>
    <row r="158" spans="1:17" ht="15.75">
      <c r="A158" s="107">
        <f t="shared" si="20"/>
        <v>0</v>
      </c>
      <c r="B158" s="108">
        <v>8</v>
      </c>
      <c r="C158" s="105">
        <v>13</v>
      </c>
      <c r="D158" s="105">
        <v>1</v>
      </c>
      <c r="E158" s="106">
        <v>6</v>
      </c>
      <c r="F158" s="89"/>
      <c r="G158" s="107">
        <f t="shared" si="21"/>
        <v>0</v>
      </c>
      <c r="H158" s="108">
        <v>13</v>
      </c>
      <c r="I158" s="105">
        <v>6</v>
      </c>
      <c r="J158" s="108">
        <v>8</v>
      </c>
      <c r="K158" s="106">
        <v>1</v>
      </c>
      <c r="L158" s="89"/>
      <c r="M158" s="107">
        <f t="shared" si="22"/>
        <v>0</v>
      </c>
      <c r="N158" s="104">
        <v>6</v>
      </c>
      <c r="O158" s="108">
        <v>1</v>
      </c>
      <c r="P158" s="105">
        <v>13</v>
      </c>
      <c r="Q158" s="126">
        <v>8</v>
      </c>
    </row>
    <row r="159" spans="1:17" ht="15.75">
      <c r="A159" s="107">
        <f t="shared" si="20"/>
        <v>0</v>
      </c>
      <c r="B159" s="108">
        <v>9</v>
      </c>
      <c r="C159" s="105">
        <v>12</v>
      </c>
      <c r="D159" s="100">
        <v>2</v>
      </c>
      <c r="E159" s="106">
        <v>5</v>
      </c>
      <c r="F159" s="89"/>
      <c r="G159" s="107">
        <f t="shared" si="21"/>
        <v>0</v>
      </c>
      <c r="H159" s="108">
        <v>12</v>
      </c>
      <c r="I159" s="105">
        <v>5</v>
      </c>
      <c r="J159" s="108">
        <v>9</v>
      </c>
      <c r="K159" s="101">
        <v>2</v>
      </c>
      <c r="L159" s="89"/>
      <c r="M159" s="107">
        <f t="shared" si="22"/>
        <v>0</v>
      </c>
      <c r="N159" s="104">
        <v>5</v>
      </c>
      <c r="O159" s="99">
        <v>2</v>
      </c>
      <c r="P159" s="105">
        <v>12</v>
      </c>
      <c r="Q159" s="126">
        <v>9</v>
      </c>
    </row>
    <row r="160" spans="1:17" ht="15.75">
      <c r="A160" s="107">
        <f t="shared" si="20"/>
        <v>0</v>
      </c>
      <c r="B160" s="108">
        <v>10</v>
      </c>
      <c r="C160" s="105">
        <v>11</v>
      </c>
      <c r="D160" s="105">
        <v>3</v>
      </c>
      <c r="E160" s="106">
        <v>4</v>
      </c>
      <c r="F160" s="89"/>
      <c r="G160" s="107">
        <f t="shared" si="21"/>
        <v>0</v>
      </c>
      <c r="H160" s="108">
        <v>11</v>
      </c>
      <c r="I160" s="105">
        <v>4</v>
      </c>
      <c r="J160" s="108">
        <v>10</v>
      </c>
      <c r="K160" s="106">
        <v>3</v>
      </c>
      <c r="L160" s="89"/>
      <c r="M160" s="107">
        <f t="shared" si="22"/>
        <v>0</v>
      </c>
      <c r="N160" s="104">
        <v>4</v>
      </c>
      <c r="O160" s="108">
        <v>3</v>
      </c>
      <c r="P160" s="105">
        <v>11</v>
      </c>
      <c r="Q160" s="126">
        <v>10</v>
      </c>
    </row>
    <row r="161" spans="1:17" ht="15.75">
      <c r="A161" s="107">
        <f t="shared" si="20"/>
        <v>0</v>
      </c>
      <c r="B161" s="108">
        <v>11</v>
      </c>
      <c r="C161" s="105">
        <v>10</v>
      </c>
      <c r="D161" s="105">
        <v>4</v>
      </c>
      <c r="E161" s="106">
        <v>3</v>
      </c>
      <c r="F161" s="89"/>
      <c r="G161" s="107">
        <f t="shared" si="21"/>
        <v>0</v>
      </c>
      <c r="H161" s="108">
        <v>10</v>
      </c>
      <c r="I161" s="105">
        <v>3</v>
      </c>
      <c r="J161" s="108">
        <v>11</v>
      </c>
      <c r="K161" s="106">
        <v>4</v>
      </c>
      <c r="L161" s="89"/>
      <c r="M161" s="107">
        <f t="shared" si="22"/>
        <v>0</v>
      </c>
      <c r="N161" s="104">
        <v>3</v>
      </c>
      <c r="O161" s="108">
        <v>4</v>
      </c>
      <c r="P161" s="105">
        <v>10</v>
      </c>
      <c r="Q161" s="126">
        <v>11</v>
      </c>
    </row>
    <row r="162" spans="1:17" ht="15.75">
      <c r="A162" s="107">
        <f t="shared" si="20"/>
        <v>0</v>
      </c>
      <c r="B162" s="108">
        <v>12</v>
      </c>
      <c r="C162" s="105">
        <v>9</v>
      </c>
      <c r="D162" s="105">
        <v>5</v>
      </c>
      <c r="E162" s="106">
        <v>2</v>
      </c>
      <c r="F162" s="89"/>
      <c r="G162" s="107">
        <f t="shared" si="21"/>
        <v>0</v>
      </c>
      <c r="H162" s="108">
        <v>9</v>
      </c>
      <c r="I162" s="105">
        <v>2</v>
      </c>
      <c r="J162" s="108">
        <v>12</v>
      </c>
      <c r="K162" s="106">
        <v>5</v>
      </c>
      <c r="L162" s="89"/>
      <c r="M162" s="107">
        <f t="shared" si="22"/>
        <v>0</v>
      </c>
      <c r="N162" s="104">
        <v>2</v>
      </c>
      <c r="O162" s="108">
        <v>5</v>
      </c>
      <c r="P162" s="105">
        <v>9</v>
      </c>
      <c r="Q162" s="126">
        <v>12</v>
      </c>
    </row>
    <row r="163" spans="1:17" ht="16.5" thickBot="1">
      <c r="A163" s="127">
        <f>A16</f>
        <v>0</v>
      </c>
      <c r="B163" s="114">
        <v>13</v>
      </c>
      <c r="C163" s="111">
        <v>8</v>
      </c>
      <c r="D163" s="111">
        <v>6</v>
      </c>
      <c r="E163" s="112">
        <v>1</v>
      </c>
      <c r="F163" s="89"/>
      <c r="G163" s="127">
        <f>G16</f>
        <v>0</v>
      </c>
      <c r="H163" s="114">
        <v>8</v>
      </c>
      <c r="I163" s="111">
        <v>1</v>
      </c>
      <c r="J163" s="114">
        <v>13</v>
      </c>
      <c r="K163" s="112">
        <v>6</v>
      </c>
      <c r="L163" s="89"/>
      <c r="M163" s="127">
        <f>M16</f>
        <v>0</v>
      </c>
      <c r="N163" s="110">
        <v>1</v>
      </c>
      <c r="O163" s="114">
        <v>6</v>
      </c>
      <c r="P163" s="111">
        <v>8</v>
      </c>
      <c r="Q163" s="128">
        <v>13</v>
      </c>
    </row>
    <row r="164" spans="1:17" ht="15.75">
      <c r="A164" s="123"/>
      <c r="B164" s="124"/>
      <c r="C164" s="124"/>
      <c r="D164" s="124"/>
      <c r="E164" s="124"/>
      <c r="F164" s="89"/>
      <c r="G164" s="123"/>
      <c r="H164" s="124"/>
      <c r="I164" s="124"/>
      <c r="J164" s="124"/>
      <c r="K164" s="124"/>
      <c r="L164" s="89"/>
      <c r="M164" s="123"/>
      <c r="N164" s="124"/>
      <c r="O164" s="124"/>
      <c r="P164" s="124"/>
      <c r="Q164" s="124"/>
    </row>
    <row r="165" spans="1:17" ht="15.75">
      <c r="A165" s="123"/>
      <c r="B165" s="124"/>
      <c r="C165" s="124"/>
      <c r="D165" s="124"/>
      <c r="E165" s="124"/>
      <c r="F165" s="89"/>
      <c r="G165" s="123"/>
      <c r="H165" s="124"/>
      <c r="I165" s="124"/>
      <c r="J165" s="124"/>
      <c r="K165" s="124"/>
      <c r="L165" s="89"/>
      <c r="M165" s="123"/>
      <c r="N165" s="124"/>
      <c r="O165" s="124"/>
      <c r="P165" s="124"/>
      <c r="Q165" s="124"/>
    </row>
    <row r="166" spans="1:17" ht="16.5" thickBot="1">
      <c r="A166" s="89"/>
      <c r="B166" s="492" t="s">
        <v>67</v>
      </c>
      <c r="C166" s="492"/>
      <c r="D166" s="492"/>
      <c r="E166" s="89"/>
      <c r="F166" s="89"/>
      <c r="G166" s="89"/>
      <c r="H166" s="492" t="s">
        <v>68</v>
      </c>
      <c r="I166" s="492"/>
      <c r="J166" s="492"/>
      <c r="K166" s="89"/>
      <c r="L166" s="89"/>
      <c r="M166" s="89"/>
      <c r="N166" s="492" t="s">
        <v>69</v>
      </c>
      <c r="O166" s="492"/>
      <c r="P166" s="492"/>
      <c r="Q166" s="89"/>
    </row>
    <row r="167" spans="1:17" ht="21.75" thickBot="1">
      <c r="A167" s="140">
        <v>12</v>
      </c>
      <c r="B167" s="497" t="s">
        <v>65</v>
      </c>
      <c r="C167" s="498"/>
      <c r="D167" s="498"/>
      <c r="E167" s="499"/>
      <c r="F167" s="55"/>
      <c r="G167" s="140">
        <v>12</v>
      </c>
      <c r="H167" s="497" t="s">
        <v>65</v>
      </c>
      <c r="I167" s="498"/>
      <c r="J167" s="498"/>
      <c r="K167" s="499"/>
      <c r="L167" s="55"/>
      <c r="M167" s="140">
        <v>12</v>
      </c>
      <c r="N167" s="497" t="s">
        <v>65</v>
      </c>
      <c r="O167" s="498"/>
      <c r="P167" s="498"/>
      <c r="Q167" s="499"/>
    </row>
    <row r="168" spans="1:17" ht="16.5" thickBot="1">
      <c r="A168" s="115" t="s">
        <v>66</v>
      </c>
      <c r="B168" s="91">
        <v>1</v>
      </c>
      <c r="C168" s="92">
        <v>2</v>
      </c>
      <c r="D168" s="92">
        <v>3</v>
      </c>
      <c r="E168" s="93">
        <v>4</v>
      </c>
      <c r="F168" s="89"/>
      <c r="G168" s="90" t="s">
        <v>66</v>
      </c>
      <c r="H168" s="91">
        <v>1</v>
      </c>
      <c r="I168" s="92">
        <v>2</v>
      </c>
      <c r="J168" s="92">
        <v>3</v>
      </c>
      <c r="K168" s="93">
        <v>4</v>
      </c>
      <c r="L168" s="89"/>
      <c r="M168" s="90" t="s">
        <v>66</v>
      </c>
      <c r="N168" s="91">
        <v>1</v>
      </c>
      <c r="O168" s="92">
        <v>2</v>
      </c>
      <c r="P168" s="92">
        <v>3</v>
      </c>
      <c r="Q168" s="93">
        <v>4</v>
      </c>
    </row>
    <row r="169" spans="1:17" ht="15.75">
      <c r="A169" s="98">
        <f>A4</f>
        <v>0</v>
      </c>
      <c r="B169" s="120">
        <v>1</v>
      </c>
      <c r="C169" s="96">
        <v>6</v>
      </c>
      <c r="D169" s="96">
        <v>7</v>
      </c>
      <c r="E169" s="97">
        <v>12</v>
      </c>
      <c r="F169" s="89"/>
      <c r="G169" s="98">
        <f>G4</f>
        <v>0</v>
      </c>
      <c r="H169" s="96">
        <v>6</v>
      </c>
      <c r="I169" s="96">
        <v>12</v>
      </c>
      <c r="J169" s="120">
        <v>1</v>
      </c>
      <c r="K169" s="97">
        <v>7</v>
      </c>
      <c r="L169" s="89"/>
      <c r="M169" s="98">
        <f>M4</f>
        <v>0</v>
      </c>
      <c r="N169" s="95">
        <v>12</v>
      </c>
      <c r="O169" s="120">
        <v>7</v>
      </c>
      <c r="P169" s="96">
        <v>6</v>
      </c>
      <c r="Q169" s="125">
        <v>1</v>
      </c>
    </row>
    <row r="170" spans="1:17" ht="15.75">
      <c r="A170" s="107">
        <f>A5</f>
        <v>0</v>
      </c>
      <c r="B170" s="108">
        <v>2</v>
      </c>
      <c r="C170" s="105">
        <v>5</v>
      </c>
      <c r="D170" s="105">
        <v>8</v>
      </c>
      <c r="E170" s="106">
        <v>11</v>
      </c>
      <c r="F170" s="89"/>
      <c r="G170" s="107">
        <f>G5</f>
        <v>0</v>
      </c>
      <c r="H170" s="105">
        <v>5</v>
      </c>
      <c r="I170" s="105">
        <v>11</v>
      </c>
      <c r="J170" s="108">
        <v>2</v>
      </c>
      <c r="K170" s="106">
        <v>8</v>
      </c>
      <c r="L170" s="89"/>
      <c r="M170" s="107">
        <f>M5</f>
        <v>0</v>
      </c>
      <c r="N170" s="104">
        <v>11</v>
      </c>
      <c r="O170" s="108">
        <v>8</v>
      </c>
      <c r="P170" s="105">
        <v>5</v>
      </c>
      <c r="Q170" s="126">
        <v>2</v>
      </c>
    </row>
    <row r="171" spans="1:17" ht="15.75">
      <c r="A171" s="107">
        <f>A6</f>
        <v>0</v>
      </c>
      <c r="B171" s="108">
        <v>3</v>
      </c>
      <c r="C171" s="105">
        <v>4</v>
      </c>
      <c r="D171" s="100">
        <v>9</v>
      </c>
      <c r="E171" s="106">
        <v>10</v>
      </c>
      <c r="F171" s="89"/>
      <c r="G171" s="107">
        <f>G6</f>
        <v>0</v>
      </c>
      <c r="H171" s="105">
        <v>4</v>
      </c>
      <c r="I171" s="105">
        <v>10</v>
      </c>
      <c r="J171" s="108">
        <v>3</v>
      </c>
      <c r="K171" s="101">
        <v>9</v>
      </c>
      <c r="L171" s="89"/>
      <c r="M171" s="107">
        <f>M6</f>
        <v>0</v>
      </c>
      <c r="N171" s="104">
        <v>10</v>
      </c>
      <c r="O171" s="99">
        <v>9</v>
      </c>
      <c r="P171" s="105">
        <v>4</v>
      </c>
      <c r="Q171" s="126">
        <v>3</v>
      </c>
    </row>
    <row r="172" spans="1:17" ht="15.75">
      <c r="A172" s="107">
        <f>A7</f>
        <v>0</v>
      </c>
      <c r="B172" s="108">
        <v>4</v>
      </c>
      <c r="C172" s="105">
        <v>3</v>
      </c>
      <c r="D172" s="105">
        <v>10</v>
      </c>
      <c r="E172" s="106">
        <v>9</v>
      </c>
      <c r="F172" s="89"/>
      <c r="G172" s="107">
        <f>G7</f>
        <v>0</v>
      </c>
      <c r="H172" s="105">
        <v>3</v>
      </c>
      <c r="I172" s="105">
        <v>9</v>
      </c>
      <c r="J172" s="108">
        <v>4</v>
      </c>
      <c r="K172" s="106">
        <v>10</v>
      </c>
      <c r="L172" s="89"/>
      <c r="M172" s="107">
        <f>M7</f>
        <v>0</v>
      </c>
      <c r="N172" s="104">
        <v>9</v>
      </c>
      <c r="O172" s="108">
        <v>10</v>
      </c>
      <c r="P172" s="105">
        <v>3</v>
      </c>
      <c r="Q172" s="126">
        <v>4</v>
      </c>
    </row>
    <row r="173" spans="1:17" ht="15.75">
      <c r="A173" s="107">
        <f t="shared" ref="A173:A179" si="23">A8</f>
        <v>0</v>
      </c>
      <c r="B173" s="108">
        <v>5</v>
      </c>
      <c r="C173" s="105">
        <v>2</v>
      </c>
      <c r="D173" s="105">
        <v>11</v>
      </c>
      <c r="E173" s="106">
        <v>8</v>
      </c>
      <c r="F173" s="89"/>
      <c r="G173" s="107">
        <f t="shared" ref="G173:G179" si="24">G8</f>
        <v>0</v>
      </c>
      <c r="H173" s="105">
        <v>2</v>
      </c>
      <c r="I173" s="105">
        <v>8</v>
      </c>
      <c r="J173" s="108">
        <v>5</v>
      </c>
      <c r="K173" s="106">
        <v>11</v>
      </c>
      <c r="L173" s="89"/>
      <c r="M173" s="107">
        <f t="shared" ref="M173:M179" si="25">M8</f>
        <v>0</v>
      </c>
      <c r="N173" s="104">
        <v>8</v>
      </c>
      <c r="O173" s="108">
        <v>11</v>
      </c>
      <c r="P173" s="105">
        <v>2</v>
      </c>
      <c r="Q173" s="126">
        <v>5</v>
      </c>
    </row>
    <row r="174" spans="1:17" ht="15.75">
      <c r="A174" s="107">
        <f t="shared" si="23"/>
        <v>0</v>
      </c>
      <c r="B174" s="108">
        <v>6</v>
      </c>
      <c r="C174" s="105">
        <v>1</v>
      </c>
      <c r="D174" s="100">
        <v>12</v>
      </c>
      <c r="E174" s="106">
        <v>7</v>
      </c>
      <c r="F174" s="89"/>
      <c r="G174" s="107">
        <f t="shared" si="24"/>
        <v>0</v>
      </c>
      <c r="H174" s="105">
        <v>1</v>
      </c>
      <c r="I174" s="105">
        <v>7</v>
      </c>
      <c r="J174" s="108">
        <v>6</v>
      </c>
      <c r="K174" s="101">
        <v>12</v>
      </c>
      <c r="L174" s="89"/>
      <c r="M174" s="107">
        <f t="shared" si="25"/>
        <v>0</v>
      </c>
      <c r="N174" s="104">
        <v>7</v>
      </c>
      <c r="O174" s="99">
        <v>12</v>
      </c>
      <c r="P174" s="105">
        <v>1</v>
      </c>
      <c r="Q174" s="126">
        <v>6</v>
      </c>
    </row>
    <row r="175" spans="1:17" ht="15.75">
      <c r="A175" s="107">
        <f t="shared" si="23"/>
        <v>0</v>
      </c>
      <c r="B175" s="108">
        <v>7</v>
      </c>
      <c r="C175" s="105">
        <v>12</v>
      </c>
      <c r="D175" s="105">
        <v>1</v>
      </c>
      <c r="E175" s="106">
        <v>6</v>
      </c>
      <c r="F175" s="89"/>
      <c r="G175" s="107">
        <f t="shared" si="24"/>
        <v>0</v>
      </c>
      <c r="H175" s="105">
        <v>12</v>
      </c>
      <c r="I175" s="105">
        <v>6</v>
      </c>
      <c r="J175" s="108">
        <v>7</v>
      </c>
      <c r="K175" s="106">
        <v>1</v>
      </c>
      <c r="L175" s="89"/>
      <c r="M175" s="107">
        <f t="shared" si="25"/>
        <v>0</v>
      </c>
      <c r="N175" s="104">
        <v>6</v>
      </c>
      <c r="O175" s="108">
        <v>1</v>
      </c>
      <c r="P175" s="105">
        <v>12</v>
      </c>
      <c r="Q175" s="126">
        <v>7</v>
      </c>
    </row>
    <row r="176" spans="1:17" ht="15.75">
      <c r="A176" s="107">
        <f t="shared" si="23"/>
        <v>0</v>
      </c>
      <c r="B176" s="108">
        <v>8</v>
      </c>
      <c r="C176" s="105">
        <v>11</v>
      </c>
      <c r="D176" s="105">
        <v>2</v>
      </c>
      <c r="E176" s="106">
        <v>5</v>
      </c>
      <c r="F176" s="89"/>
      <c r="G176" s="107">
        <f t="shared" si="24"/>
        <v>0</v>
      </c>
      <c r="H176" s="105">
        <v>11</v>
      </c>
      <c r="I176" s="105">
        <v>5</v>
      </c>
      <c r="J176" s="108">
        <v>8</v>
      </c>
      <c r="K176" s="106">
        <v>2</v>
      </c>
      <c r="L176" s="89"/>
      <c r="M176" s="107">
        <f t="shared" si="25"/>
        <v>0</v>
      </c>
      <c r="N176" s="104">
        <v>5</v>
      </c>
      <c r="O176" s="108">
        <v>2</v>
      </c>
      <c r="P176" s="105">
        <v>11</v>
      </c>
      <c r="Q176" s="126">
        <v>8</v>
      </c>
    </row>
    <row r="177" spans="1:17" ht="15.75">
      <c r="A177" s="107">
        <f t="shared" si="23"/>
        <v>0</v>
      </c>
      <c r="B177" s="108">
        <v>9</v>
      </c>
      <c r="C177" s="105">
        <v>10</v>
      </c>
      <c r="D177" s="100">
        <v>3</v>
      </c>
      <c r="E177" s="106">
        <v>4</v>
      </c>
      <c r="F177" s="89"/>
      <c r="G177" s="107">
        <f t="shared" si="24"/>
        <v>0</v>
      </c>
      <c r="H177" s="105">
        <v>10</v>
      </c>
      <c r="I177" s="105">
        <v>4</v>
      </c>
      <c r="J177" s="108">
        <v>9</v>
      </c>
      <c r="K177" s="101">
        <v>3</v>
      </c>
      <c r="L177" s="89"/>
      <c r="M177" s="107">
        <f t="shared" si="25"/>
        <v>0</v>
      </c>
      <c r="N177" s="104">
        <v>4</v>
      </c>
      <c r="O177" s="99">
        <v>3</v>
      </c>
      <c r="P177" s="105">
        <v>10</v>
      </c>
      <c r="Q177" s="126">
        <v>9</v>
      </c>
    </row>
    <row r="178" spans="1:17" ht="15.75">
      <c r="A178" s="107">
        <f t="shared" si="23"/>
        <v>0</v>
      </c>
      <c r="B178" s="108">
        <v>10</v>
      </c>
      <c r="C178" s="105">
        <v>9</v>
      </c>
      <c r="D178" s="105">
        <v>4</v>
      </c>
      <c r="E178" s="106">
        <v>3</v>
      </c>
      <c r="F178" s="89"/>
      <c r="G178" s="107">
        <f t="shared" si="24"/>
        <v>0</v>
      </c>
      <c r="H178" s="105">
        <v>9</v>
      </c>
      <c r="I178" s="105">
        <v>3</v>
      </c>
      <c r="J178" s="108">
        <v>10</v>
      </c>
      <c r="K178" s="106">
        <v>4</v>
      </c>
      <c r="L178" s="89"/>
      <c r="M178" s="107">
        <f t="shared" si="25"/>
        <v>0</v>
      </c>
      <c r="N178" s="104">
        <v>3</v>
      </c>
      <c r="O178" s="108">
        <v>4</v>
      </c>
      <c r="P178" s="105">
        <v>9</v>
      </c>
      <c r="Q178" s="126">
        <v>10</v>
      </c>
    </row>
    <row r="179" spans="1:17" ht="15.75">
      <c r="A179" s="107">
        <f t="shared" si="23"/>
        <v>0</v>
      </c>
      <c r="B179" s="108">
        <v>11</v>
      </c>
      <c r="C179" s="105">
        <v>8</v>
      </c>
      <c r="D179" s="105">
        <v>5</v>
      </c>
      <c r="E179" s="106">
        <v>2</v>
      </c>
      <c r="F179" s="89"/>
      <c r="G179" s="107">
        <f t="shared" si="24"/>
        <v>0</v>
      </c>
      <c r="H179" s="105">
        <v>8</v>
      </c>
      <c r="I179" s="105">
        <v>2</v>
      </c>
      <c r="J179" s="108">
        <v>11</v>
      </c>
      <c r="K179" s="106">
        <v>5</v>
      </c>
      <c r="L179" s="89"/>
      <c r="M179" s="107">
        <f t="shared" si="25"/>
        <v>0</v>
      </c>
      <c r="N179" s="104">
        <v>2</v>
      </c>
      <c r="O179" s="108">
        <v>5</v>
      </c>
      <c r="P179" s="105">
        <v>8</v>
      </c>
      <c r="Q179" s="126">
        <v>11</v>
      </c>
    </row>
    <row r="180" spans="1:17" ht="16.5" thickBot="1">
      <c r="A180" s="113">
        <f>A15</f>
        <v>0</v>
      </c>
      <c r="B180" s="114">
        <v>12</v>
      </c>
      <c r="C180" s="111">
        <v>7</v>
      </c>
      <c r="D180" s="111">
        <v>6</v>
      </c>
      <c r="E180" s="112">
        <v>1</v>
      </c>
      <c r="F180" s="89"/>
      <c r="G180" s="113">
        <f>G15</f>
        <v>0</v>
      </c>
      <c r="H180" s="111">
        <v>7</v>
      </c>
      <c r="I180" s="111">
        <v>1</v>
      </c>
      <c r="J180" s="114">
        <v>12</v>
      </c>
      <c r="K180" s="112">
        <v>6</v>
      </c>
      <c r="L180" s="89"/>
      <c r="M180" s="113">
        <f>M15</f>
        <v>0</v>
      </c>
      <c r="N180" s="110">
        <v>1</v>
      </c>
      <c r="O180" s="114">
        <v>6</v>
      </c>
      <c r="P180" s="111">
        <v>7</v>
      </c>
      <c r="Q180" s="128">
        <v>12</v>
      </c>
    </row>
    <row r="181" spans="1:17" ht="15.75">
      <c r="A181" s="123"/>
      <c r="B181" s="124"/>
      <c r="C181" s="124"/>
      <c r="D181" s="124"/>
      <c r="E181" s="124"/>
      <c r="F181" s="89"/>
      <c r="G181" s="123"/>
      <c r="H181" s="124"/>
      <c r="I181" s="124"/>
      <c r="J181" s="124"/>
      <c r="K181" s="124"/>
      <c r="L181" s="89"/>
      <c r="M181" s="123"/>
      <c r="N181" s="124"/>
      <c r="O181" s="124"/>
      <c r="P181" s="124"/>
      <c r="Q181" s="124"/>
    </row>
    <row r="182" spans="1:17" ht="15.75">
      <c r="A182" s="123"/>
      <c r="B182" s="124"/>
      <c r="C182" s="124"/>
      <c r="D182" s="124"/>
      <c r="E182" s="124"/>
      <c r="F182" s="89"/>
      <c r="G182" s="123"/>
      <c r="H182" s="124"/>
      <c r="I182" s="124"/>
      <c r="J182" s="124"/>
      <c r="K182" s="124"/>
      <c r="L182" s="89"/>
      <c r="M182" s="123"/>
      <c r="N182" s="124"/>
      <c r="O182" s="124"/>
      <c r="P182" s="124"/>
      <c r="Q182" s="124"/>
    </row>
    <row r="183" spans="1:17" ht="16.5" thickBot="1">
      <c r="A183" s="89"/>
      <c r="B183" s="492" t="s">
        <v>67</v>
      </c>
      <c r="C183" s="492"/>
      <c r="D183" s="492"/>
      <c r="E183" s="89"/>
      <c r="F183" s="89"/>
      <c r="G183" s="89"/>
      <c r="H183" s="492" t="s">
        <v>68</v>
      </c>
      <c r="I183" s="492"/>
      <c r="J183" s="492"/>
      <c r="K183" s="89"/>
      <c r="L183" s="89"/>
      <c r="M183" s="89"/>
      <c r="N183" s="492" t="s">
        <v>69</v>
      </c>
      <c r="O183" s="492"/>
      <c r="P183" s="492"/>
      <c r="Q183" s="89"/>
    </row>
    <row r="184" spans="1:17" ht="21.75" thickBot="1">
      <c r="A184" s="140">
        <v>11</v>
      </c>
      <c r="B184" s="497" t="s">
        <v>65</v>
      </c>
      <c r="C184" s="498"/>
      <c r="D184" s="498"/>
      <c r="E184" s="499"/>
      <c r="F184" s="55"/>
      <c r="G184" s="140">
        <v>11</v>
      </c>
      <c r="H184" s="497" t="s">
        <v>65</v>
      </c>
      <c r="I184" s="498"/>
      <c r="J184" s="498"/>
      <c r="K184" s="499"/>
      <c r="L184" s="55"/>
      <c r="M184" s="140">
        <v>11</v>
      </c>
      <c r="N184" s="497" t="s">
        <v>65</v>
      </c>
      <c r="O184" s="498"/>
      <c r="P184" s="498"/>
      <c r="Q184" s="499"/>
    </row>
    <row r="185" spans="1:17" ht="16.5" thickBot="1">
      <c r="A185" s="115" t="s">
        <v>66</v>
      </c>
      <c r="B185" s="91">
        <v>1</v>
      </c>
      <c r="C185" s="92">
        <v>2</v>
      </c>
      <c r="D185" s="92">
        <v>3</v>
      </c>
      <c r="E185" s="93">
        <v>4</v>
      </c>
      <c r="F185" s="89"/>
      <c r="G185" s="90" t="s">
        <v>66</v>
      </c>
      <c r="H185" s="91">
        <v>1</v>
      </c>
      <c r="I185" s="92">
        <v>2</v>
      </c>
      <c r="J185" s="92">
        <v>3</v>
      </c>
      <c r="K185" s="93">
        <v>4</v>
      </c>
      <c r="L185" s="89"/>
      <c r="M185" s="90" t="s">
        <v>66</v>
      </c>
      <c r="N185" s="91">
        <v>1</v>
      </c>
      <c r="O185" s="92">
        <v>2</v>
      </c>
      <c r="P185" s="92">
        <v>3</v>
      </c>
      <c r="Q185" s="93">
        <v>4</v>
      </c>
    </row>
    <row r="186" spans="1:17" ht="15.75">
      <c r="A186" s="98">
        <f>A4</f>
        <v>0</v>
      </c>
      <c r="B186" s="120">
        <v>1</v>
      </c>
      <c r="C186" s="96">
        <v>6</v>
      </c>
      <c r="D186" s="96">
        <v>6</v>
      </c>
      <c r="E186" s="97">
        <v>11</v>
      </c>
      <c r="F186" s="89"/>
      <c r="G186" s="98">
        <f>G4</f>
        <v>0</v>
      </c>
      <c r="H186" s="96">
        <v>6</v>
      </c>
      <c r="I186" s="131">
        <v>11</v>
      </c>
      <c r="J186" s="96">
        <v>1</v>
      </c>
      <c r="K186" s="97">
        <v>6</v>
      </c>
      <c r="L186" s="89"/>
      <c r="M186" s="98">
        <f>M4</f>
        <v>0</v>
      </c>
      <c r="N186" s="131">
        <v>11</v>
      </c>
      <c r="O186" s="96">
        <v>6</v>
      </c>
      <c r="P186" s="96">
        <v>6</v>
      </c>
      <c r="Q186" s="125">
        <v>1</v>
      </c>
    </row>
    <row r="187" spans="1:17" ht="15.75">
      <c r="A187" s="107">
        <f>A5</f>
        <v>0</v>
      </c>
      <c r="B187" s="108">
        <v>2</v>
      </c>
      <c r="C187" s="105">
        <v>5</v>
      </c>
      <c r="D187" s="105">
        <v>7</v>
      </c>
      <c r="E187" s="106">
        <v>10</v>
      </c>
      <c r="F187" s="89"/>
      <c r="G187" s="107">
        <f>G5</f>
        <v>0</v>
      </c>
      <c r="H187" s="105">
        <v>5</v>
      </c>
      <c r="I187" s="132">
        <v>10</v>
      </c>
      <c r="J187" s="105">
        <v>2</v>
      </c>
      <c r="K187" s="106">
        <v>7</v>
      </c>
      <c r="L187" s="89"/>
      <c r="M187" s="107">
        <f>M5</f>
        <v>0</v>
      </c>
      <c r="N187" s="132">
        <v>10</v>
      </c>
      <c r="O187" s="105">
        <v>7</v>
      </c>
      <c r="P187" s="105">
        <v>5</v>
      </c>
      <c r="Q187" s="126">
        <v>2</v>
      </c>
    </row>
    <row r="188" spans="1:17" ht="15.75">
      <c r="A188" s="107">
        <f>A6</f>
        <v>0</v>
      </c>
      <c r="B188" s="108">
        <v>3</v>
      </c>
      <c r="C188" s="105">
        <v>4</v>
      </c>
      <c r="D188" s="100">
        <v>8</v>
      </c>
      <c r="E188" s="106">
        <v>9</v>
      </c>
      <c r="F188" s="89"/>
      <c r="G188" s="107">
        <f>G6</f>
        <v>0</v>
      </c>
      <c r="H188" s="105">
        <v>4</v>
      </c>
      <c r="I188" s="132">
        <v>9</v>
      </c>
      <c r="J188" s="105">
        <v>3</v>
      </c>
      <c r="K188" s="101">
        <v>8</v>
      </c>
      <c r="L188" s="89"/>
      <c r="M188" s="107">
        <f>M6</f>
        <v>0</v>
      </c>
      <c r="N188" s="132">
        <v>9</v>
      </c>
      <c r="O188" s="100">
        <v>8</v>
      </c>
      <c r="P188" s="105">
        <v>4</v>
      </c>
      <c r="Q188" s="126">
        <v>3</v>
      </c>
    </row>
    <row r="189" spans="1:17" ht="15.75">
      <c r="A189" s="107">
        <f>A7</f>
        <v>0</v>
      </c>
      <c r="B189" s="108">
        <v>4</v>
      </c>
      <c r="C189" s="105">
        <v>3</v>
      </c>
      <c r="D189" s="105">
        <v>9</v>
      </c>
      <c r="E189" s="106">
        <v>8</v>
      </c>
      <c r="F189" s="89"/>
      <c r="G189" s="107">
        <f>G7</f>
        <v>0</v>
      </c>
      <c r="H189" s="105">
        <v>3</v>
      </c>
      <c r="I189" s="132">
        <v>8</v>
      </c>
      <c r="J189" s="105">
        <v>4</v>
      </c>
      <c r="K189" s="106">
        <v>9</v>
      </c>
      <c r="L189" s="89"/>
      <c r="M189" s="107">
        <f>M7</f>
        <v>0</v>
      </c>
      <c r="N189" s="132">
        <v>8</v>
      </c>
      <c r="O189" s="105">
        <v>9</v>
      </c>
      <c r="P189" s="105">
        <v>3</v>
      </c>
      <c r="Q189" s="126">
        <v>4</v>
      </c>
    </row>
    <row r="190" spans="1:17" ht="15.75">
      <c r="A190" s="107">
        <f t="shared" ref="A190:A195" si="26">A8</f>
        <v>0</v>
      </c>
      <c r="B190" s="108">
        <v>5</v>
      </c>
      <c r="C190" s="105">
        <v>2</v>
      </c>
      <c r="D190" s="105">
        <v>10</v>
      </c>
      <c r="E190" s="106">
        <v>7</v>
      </c>
      <c r="F190" s="89"/>
      <c r="G190" s="107">
        <f t="shared" ref="G190:G195" si="27">G8</f>
        <v>0</v>
      </c>
      <c r="H190" s="105">
        <v>2</v>
      </c>
      <c r="I190" s="132">
        <v>7</v>
      </c>
      <c r="J190" s="105">
        <v>5</v>
      </c>
      <c r="K190" s="106">
        <v>10</v>
      </c>
      <c r="L190" s="89"/>
      <c r="M190" s="107">
        <f t="shared" ref="M190:M195" si="28">M8</f>
        <v>0</v>
      </c>
      <c r="N190" s="132">
        <v>7</v>
      </c>
      <c r="O190" s="105">
        <v>10</v>
      </c>
      <c r="P190" s="105">
        <v>2</v>
      </c>
      <c r="Q190" s="126">
        <v>5</v>
      </c>
    </row>
    <row r="191" spans="1:17" ht="15.75">
      <c r="A191" s="107">
        <f t="shared" si="26"/>
        <v>0</v>
      </c>
      <c r="B191" s="108">
        <v>6</v>
      </c>
      <c r="C191" s="105">
        <v>1</v>
      </c>
      <c r="D191" s="100">
        <v>11</v>
      </c>
      <c r="E191" s="106">
        <v>6</v>
      </c>
      <c r="F191" s="89"/>
      <c r="G191" s="107">
        <f t="shared" si="27"/>
        <v>0</v>
      </c>
      <c r="H191" s="105">
        <v>1</v>
      </c>
      <c r="I191" s="132">
        <v>6</v>
      </c>
      <c r="J191" s="105">
        <v>6</v>
      </c>
      <c r="K191" s="101">
        <v>11</v>
      </c>
      <c r="L191" s="89"/>
      <c r="M191" s="107">
        <f t="shared" si="28"/>
        <v>0</v>
      </c>
      <c r="N191" s="132">
        <v>6</v>
      </c>
      <c r="O191" s="100">
        <v>11</v>
      </c>
      <c r="P191" s="105">
        <v>1</v>
      </c>
      <c r="Q191" s="126">
        <v>6</v>
      </c>
    </row>
    <row r="192" spans="1:17" ht="15.75">
      <c r="A192" s="107">
        <f t="shared" si="26"/>
        <v>0</v>
      </c>
      <c r="B192" s="108">
        <v>7</v>
      </c>
      <c r="C192" s="105">
        <v>11</v>
      </c>
      <c r="D192" s="105">
        <v>1</v>
      </c>
      <c r="E192" s="106">
        <v>5</v>
      </c>
      <c r="F192" s="89"/>
      <c r="G192" s="107">
        <f t="shared" si="27"/>
        <v>0</v>
      </c>
      <c r="H192" s="105">
        <v>11</v>
      </c>
      <c r="I192" s="132">
        <v>5</v>
      </c>
      <c r="J192" s="105">
        <v>7</v>
      </c>
      <c r="K192" s="106">
        <v>1</v>
      </c>
      <c r="L192" s="89"/>
      <c r="M192" s="107">
        <f t="shared" si="28"/>
        <v>0</v>
      </c>
      <c r="N192" s="132">
        <v>5</v>
      </c>
      <c r="O192" s="105">
        <v>1</v>
      </c>
      <c r="P192" s="105">
        <v>11</v>
      </c>
      <c r="Q192" s="126">
        <v>7</v>
      </c>
    </row>
    <row r="193" spans="1:17" ht="15.75">
      <c r="A193" s="107">
        <f t="shared" si="26"/>
        <v>0</v>
      </c>
      <c r="B193" s="108">
        <v>8</v>
      </c>
      <c r="C193" s="105">
        <v>10</v>
      </c>
      <c r="D193" s="105">
        <v>2</v>
      </c>
      <c r="E193" s="106">
        <v>4</v>
      </c>
      <c r="F193" s="89"/>
      <c r="G193" s="107">
        <f t="shared" si="27"/>
        <v>0</v>
      </c>
      <c r="H193" s="105">
        <v>10</v>
      </c>
      <c r="I193" s="132">
        <v>4</v>
      </c>
      <c r="J193" s="105">
        <v>8</v>
      </c>
      <c r="K193" s="106">
        <v>2</v>
      </c>
      <c r="L193" s="89"/>
      <c r="M193" s="107">
        <f t="shared" si="28"/>
        <v>0</v>
      </c>
      <c r="N193" s="132">
        <v>4</v>
      </c>
      <c r="O193" s="105">
        <v>2</v>
      </c>
      <c r="P193" s="105">
        <v>10</v>
      </c>
      <c r="Q193" s="126">
        <v>8</v>
      </c>
    </row>
    <row r="194" spans="1:17" ht="15.75">
      <c r="A194" s="107">
        <f t="shared" si="26"/>
        <v>0</v>
      </c>
      <c r="B194" s="108">
        <v>9</v>
      </c>
      <c r="C194" s="105">
        <v>9</v>
      </c>
      <c r="D194" s="100">
        <v>3</v>
      </c>
      <c r="E194" s="106">
        <v>3</v>
      </c>
      <c r="F194" s="89"/>
      <c r="G194" s="107">
        <f t="shared" si="27"/>
        <v>0</v>
      </c>
      <c r="H194" s="105">
        <v>9</v>
      </c>
      <c r="I194" s="132">
        <v>3</v>
      </c>
      <c r="J194" s="105">
        <v>9</v>
      </c>
      <c r="K194" s="101">
        <v>3</v>
      </c>
      <c r="L194" s="89"/>
      <c r="M194" s="107">
        <f t="shared" si="28"/>
        <v>0</v>
      </c>
      <c r="N194" s="132">
        <v>3</v>
      </c>
      <c r="O194" s="100">
        <v>3</v>
      </c>
      <c r="P194" s="105">
        <v>9</v>
      </c>
      <c r="Q194" s="126">
        <v>9</v>
      </c>
    </row>
    <row r="195" spans="1:17" ht="15.75">
      <c r="A195" s="107">
        <f t="shared" si="26"/>
        <v>0</v>
      </c>
      <c r="B195" s="108">
        <v>10</v>
      </c>
      <c r="C195" s="105">
        <v>8</v>
      </c>
      <c r="D195" s="105">
        <v>4</v>
      </c>
      <c r="E195" s="106">
        <v>2</v>
      </c>
      <c r="F195" s="89"/>
      <c r="G195" s="107">
        <f t="shared" si="27"/>
        <v>0</v>
      </c>
      <c r="H195" s="105">
        <v>8</v>
      </c>
      <c r="I195" s="132">
        <v>2</v>
      </c>
      <c r="J195" s="105">
        <v>10</v>
      </c>
      <c r="K195" s="106">
        <v>4</v>
      </c>
      <c r="L195" s="89"/>
      <c r="M195" s="107">
        <f t="shared" si="28"/>
        <v>0</v>
      </c>
      <c r="N195" s="132">
        <v>2</v>
      </c>
      <c r="O195" s="105">
        <v>4</v>
      </c>
      <c r="P195" s="105">
        <v>8</v>
      </c>
      <c r="Q195" s="126">
        <v>10</v>
      </c>
    </row>
    <row r="196" spans="1:17" ht="16.5" thickBot="1">
      <c r="A196" s="113">
        <f>A14</f>
        <v>0</v>
      </c>
      <c r="B196" s="114">
        <v>11</v>
      </c>
      <c r="C196" s="111">
        <v>7</v>
      </c>
      <c r="D196" s="111">
        <v>5</v>
      </c>
      <c r="E196" s="112">
        <v>1</v>
      </c>
      <c r="F196" s="89"/>
      <c r="G196" s="113">
        <f>G14</f>
        <v>0</v>
      </c>
      <c r="H196" s="111">
        <v>7</v>
      </c>
      <c r="I196" s="133">
        <v>1</v>
      </c>
      <c r="J196" s="111">
        <v>11</v>
      </c>
      <c r="K196" s="112">
        <v>5</v>
      </c>
      <c r="L196" s="89"/>
      <c r="M196" s="113">
        <f>M14</f>
        <v>0</v>
      </c>
      <c r="N196" s="133">
        <v>1</v>
      </c>
      <c r="O196" s="111">
        <v>5</v>
      </c>
      <c r="P196" s="111">
        <v>7</v>
      </c>
      <c r="Q196" s="128">
        <v>11</v>
      </c>
    </row>
    <row r="199" spans="1:17" ht="16.5" thickBot="1">
      <c r="A199" s="55"/>
      <c r="B199" s="500" t="s">
        <v>67</v>
      </c>
      <c r="C199" s="500"/>
      <c r="D199" s="500"/>
      <c r="E199" s="55"/>
      <c r="F199" s="55"/>
      <c r="G199" s="55"/>
      <c r="H199" s="500" t="s">
        <v>68</v>
      </c>
      <c r="I199" s="500"/>
      <c r="J199" s="500"/>
      <c r="K199" s="55"/>
      <c r="L199" s="55"/>
      <c r="M199" s="55"/>
      <c r="N199" s="500" t="s">
        <v>69</v>
      </c>
      <c r="O199" s="500"/>
      <c r="P199" s="500"/>
      <c r="Q199" s="55"/>
    </row>
    <row r="200" spans="1:17" ht="21.75" thickBot="1">
      <c r="A200" s="140">
        <v>10</v>
      </c>
      <c r="B200" s="497" t="s">
        <v>65</v>
      </c>
      <c r="C200" s="498"/>
      <c r="D200" s="498"/>
      <c r="E200" s="499"/>
      <c r="F200" s="55"/>
      <c r="G200" s="140">
        <v>10</v>
      </c>
      <c r="H200" s="497" t="s">
        <v>65</v>
      </c>
      <c r="I200" s="498"/>
      <c r="J200" s="498"/>
      <c r="K200" s="499"/>
      <c r="L200" s="55"/>
      <c r="M200" s="140">
        <v>10</v>
      </c>
      <c r="N200" s="497" t="s">
        <v>65</v>
      </c>
      <c r="O200" s="498"/>
      <c r="P200" s="498"/>
      <c r="Q200" s="499"/>
    </row>
    <row r="201" spans="1:17" ht="16.5" thickBot="1">
      <c r="A201" s="56" t="s">
        <v>66</v>
      </c>
      <c r="B201" s="57">
        <v>1</v>
      </c>
      <c r="C201" s="58">
        <v>2</v>
      </c>
      <c r="D201" s="58">
        <v>3</v>
      </c>
      <c r="E201" s="59">
        <v>4</v>
      </c>
      <c r="F201" s="55"/>
      <c r="G201" s="56" t="s">
        <v>66</v>
      </c>
      <c r="H201" s="57">
        <v>1</v>
      </c>
      <c r="I201" s="58">
        <v>2</v>
      </c>
      <c r="J201" s="58">
        <v>3</v>
      </c>
      <c r="K201" s="59">
        <v>4</v>
      </c>
      <c r="L201" s="55"/>
      <c r="M201" s="56" t="s">
        <v>66</v>
      </c>
      <c r="N201" s="57">
        <v>1</v>
      </c>
      <c r="O201" s="58">
        <v>2</v>
      </c>
      <c r="P201" s="58">
        <v>3</v>
      </c>
      <c r="Q201" s="59">
        <v>4</v>
      </c>
    </row>
    <row r="202" spans="1:17" ht="15.75">
      <c r="A202" s="63">
        <f t="shared" ref="A202:A211" si="29">A134</f>
        <v>0</v>
      </c>
      <c r="B202" s="64">
        <v>1</v>
      </c>
      <c r="C202" s="71">
        <v>10</v>
      </c>
      <c r="D202" s="65">
        <v>7</v>
      </c>
      <c r="E202" s="66">
        <v>4</v>
      </c>
      <c r="F202" s="55"/>
      <c r="G202" s="63">
        <f t="shared" ref="G202:G211" si="30">A134</f>
        <v>0</v>
      </c>
      <c r="H202" s="64">
        <v>10</v>
      </c>
      <c r="I202" s="71">
        <v>1</v>
      </c>
      <c r="J202" s="65">
        <v>4</v>
      </c>
      <c r="K202" s="66">
        <v>7</v>
      </c>
      <c r="L202" s="55"/>
      <c r="M202" s="63">
        <f t="shared" ref="M202:M211" si="31">M134</f>
        <v>0</v>
      </c>
      <c r="N202" s="64">
        <v>7</v>
      </c>
      <c r="O202" s="71">
        <v>4</v>
      </c>
      <c r="P202" s="65">
        <v>10</v>
      </c>
      <c r="Q202" s="66">
        <v>1</v>
      </c>
    </row>
    <row r="203" spans="1:17" ht="15.75">
      <c r="A203" s="69">
        <f t="shared" si="29"/>
        <v>0</v>
      </c>
      <c r="B203" s="70">
        <v>2</v>
      </c>
      <c r="C203" s="71">
        <v>9</v>
      </c>
      <c r="D203" s="71">
        <v>8</v>
      </c>
      <c r="E203" s="72">
        <v>3</v>
      </c>
      <c r="F203" s="55"/>
      <c r="G203" s="69">
        <f t="shared" si="30"/>
        <v>0</v>
      </c>
      <c r="H203" s="70">
        <v>9</v>
      </c>
      <c r="I203" s="71">
        <v>2</v>
      </c>
      <c r="J203" s="71">
        <v>3</v>
      </c>
      <c r="K203" s="72">
        <v>8</v>
      </c>
      <c r="L203" s="55"/>
      <c r="M203" s="69">
        <f t="shared" si="31"/>
        <v>0</v>
      </c>
      <c r="N203" s="70">
        <v>8</v>
      </c>
      <c r="O203" s="71">
        <v>3</v>
      </c>
      <c r="P203" s="71">
        <v>9</v>
      </c>
      <c r="Q203" s="72">
        <v>2</v>
      </c>
    </row>
    <row r="204" spans="1:17" ht="15.75">
      <c r="A204" s="69">
        <f t="shared" si="29"/>
        <v>0</v>
      </c>
      <c r="B204" s="70">
        <v>3</v>
      </c>
      <c r="C204" s="71">
        <v>8</v>
      </c>
      <c r="D204" s="75">
        <v>9</v>
      </c>
      <c r="E204" s="72">
        <v>2</v>
      </c>
      <c r="F204" s="55"/>
      <c r="G204" s="69">
        <f t="shared" si="30"/>
        <v>0</v>
      </c>
      <c r="H204" s="70">
        <v>8</v>
      </c>
      <c r="I204" s="71">
        <v>3</v>
      </c>
      <c r="J204" s="75">
        <v>2</v>
      </c>
      <c r="K204" s="72">
        <v>9</v>
      </c>
      <c r="L204" s="55"/>
      <c r="M204" s="69">
        <f t="shared" si="31"/>
        <v>0</v>
      </c>
      <c r="N204" s="70">
        <v>9</v>
      </c>
      <c r="O204" s="71">
        <v>2</v>
      </c>
      <c r="P204" s="75">
        <v>8</v>
      </c>
      <c r="Q204" s="72">
        <v>3</v>
      </c>
    </row>
    <row r="205" spans="1:17" ht="15.75">
      <c r="A205" s="69">
        <f t="shared" si="29"/>
        <v>0</v>
      </c>
      <c r="B205" s="70">
        <v>4</v>
      </c>
      <c r="C205" s="71">
        <v>7</v>
      </c>
      <c r="D205" s="71">
        <v>10</v>
      </c>
      <c r="E205" s="72">
        <v>1</v>
      </c>
      <c r="F205" s="55"/>
      <c r="G205" s="69">
        <f t="shared" si="30"/>
        <v>0</v>
      </c>
      <c r="H205" s="70">
        <v>7</v>
      </c>
      <c r="I205" s="71">
        <v>4</v>
      </c>
      <c r="J205" s="71">
        <v>1</v>
      </c>
      <c r="K205" s="72">
        <v>10</v>
      </c>
      <c r="L205" s="55"/>
      <c r="M205" s="69">
        <f t="shared" si="31"/>
        <v>0</v>
      </c>
      <c r="N205" s="70">
        <v>10</v>
      </c>
      <c r="O205" s="71">
        <v>1</v>
      </c>
      <c r="P205" s="71">
        <v>7</v>
      </c>
      <c r="Q205" s="72">
        <v>4</v>
      </c>
    </row>
    <row r="206" spans="1:17" ht="15.75">
      <c r="A206" s="69">
        <f t="shared" si="29"/>
        <v>0</v>
      </c>
      <c r="B206" s="70">
        <v>5</v>
      </c>
      <c r="C206" s="71">
        <v>6</v>
      </c>
      <c r="D206" s="71">
        <v>1</v>
      </c>
      <c r="E206" s="72">
        <v>10</v>
      </c>
      <c r="F206" s="55"/>
      <c r="G206" s="69">
        <f t="shared" si="30"/>
        <v>0</v>
      </c>
      <c r="H206" s="70">
        <v>6</v>
      </c>
      <c r="I206" s="71">
        <v>5</v>
      </c>
      <c r="J206" s="71">
        <v>10</v>
      </c>
      <c r="K206" s="72">
        <v>1</v>
      </c>
      <c r="L206" s="55"/>
      <c r="M206" s="69">
        <f t="shared" si="31"/>
        <v>0</v>
      </c>
      <c r="N206" s="70">
        <v>1</v>
      </c>
      <c r="O206" s="71">
        <v>10</v>
      </c>
      <c r="P206" s="71">
        <v>6</v>
      </c>
      <c r="Q206" s="72">
        <v>5</v>
      </c>
    </row>
    <row r="207" spans="1:17" ht="15.75">
      <c r="A207" s="69">
        <f t="shared" si="29"/>
        <v>0</v>
      </c>
      <c r="B207" s="70">
        <v>6</v>
      </c>
      <c r="C207" s="71">
        <v>5</v>
      </c>
      <c r="D207" s="75">
        <v>2</v>
      </c>
      <c r="E207" s="72">
        <v>9</v>
      </c>
      <c r="F207" s="55"/>
      <c r="G207" s="69">
        <f t="shared" si="30"/>
        <v>0</v>
      </c>
      <c r="H207" s="70">
        <v>5</v>
      </c>
      <c r="I207" s="71">
        <v>6</v>
      </c>
      <c r="J207" s="75">
        <v>9</v>
      </c>
      <c r="K207" s="72">
        <v>2</v>
      </c>
      <c r="L207" s="55"/>
      <c r="M207" s="69">
        <f t="shared" si="31"/>
        <v>0</v>
      </c>
      <c r="N207" s="70">
        <v>2</v>
      </c>
      <c r="O207" s="71">
        <v>9</v>
      </c>
      <c r="P207" s="75">
        <v>5</v>
      </c>
      <c r="Q207" s="72">
        <v>6</v>
      </c>
    </row>
    <row r="208" spans="1:17" ht="15.75">
      <c r="A208" s="69">
        <f t="shared" si="29"/>
        <v>0</v>
      </c>
      <c r="B208" s="70">
        <v>7</v>
      </c>
      <c r="C208" s="71">
        <v>4</v>
      </c>
      <c r="D208" s="71">
        <v>3</v>
      </c>
      <c r="E208" s="72">
        <v>8</v>
      </c>
      <c r="F208" s="55"/>
      <c r="G208" s="69">
        <f t="shared" si="30"/>
        <v>0</v>
      </c>
      <c r="H208" s="70">
        <v>4</v>
      </c>
      <c r="I208" s="71">
        <v>7</v>
      </c>
      <c r="J208" s="71">
        <v>8</v>
      </c>
      <c r="K208" s="72">
        <v>3</v>
      </c>
      <c r="L208" s="55"/>
      <c r="M208" s="69">
        <f t="shared" si="31"/>
        <v>0</v>
      </c>
      <c r="N208" s="70">
        <v>3</v>
      </c>
      <c r="O208" s="71">
        <v>8</v>
      </c>
      <c r="P208" s="71">
        <v>4</v>
      </c>
      <c r="Q208" s="72">
        <v>7</v>
      </c>
    </row>
    <row r="209" spans="1:17" ht="15.75">
      <c r="A209" s="69">
        <f t="shared" si="29"/>
        <v>0</v>
      </c>
      <c r="B209" s="70">
        <v>8</v>
      </c>
      <c r="C209" s="71">
        <v>3</v>
      </c>
      <c r="D209" s="71">
        <v>4</v>
      </c>
      <c r="E209" s="72">
        <v>7</v>
      </c>
      <c r="F209" s="55"/>
      <c r="G209" s="69">
        <f t="shared" si="30"/>
        <v>0</v>
      </c>
      <c r="H209" s="70">
        <v>3</v>
      </c>
      <c r="I209" s="71">
        <v>8</v>
      </c>
      <c r="J209" s="71">
        <v>7</v>
      </c>
      <c r="K209" s="72">
        <v>4</v>
      </c>
      <c r="L209" s="55"/>
      <c r="M209" s="69">
        <f t="shared" si="31"/>
        <v>0</v>
      </c>
      <c r="N209" s="70">
        <v>4</v>
      </c>
      <c r="O209" s="71">
        <v>7</v>
      </c>
      <c r="P209" s="71">
        <v>3</v>
      </c>
      <c r="Q209" s="72">
        <v>8</v>
      </c>
    </row>
    <row r="210" spans="1:17" ht="15.75">
      <c r="A210" s="69">
        <f t="shared" si="29"/>
        <v>0</v>
      </c>
      <c r="B210" s="70">
        <v>9</v>
      </c>
      <c r="C210" s="71">
        <v>2</v>
      </c>
      <c r="D210" s="75">
        <v>5</v>
      </c>
      <c r="E210" s="72">
        <v>6</v>
      </c>
      <c r="F210" s="55"/>
      <c r="G210" s="69">
        <f t="shared" si="30"/>
        <v>0</v>
      </c>
      <c r="H210" s="70">
        <v>2</v>
      </c>
      <c r="I210" s="71">
        <v>9</v>
      </c>
      <c r="J210" s="75">
        <v>6</v>
      </c>
      <c r="K210" s="72">
        <v>5</v>
      </c>
      <c r="L210" s="55"/>
      <c r="M210" s="69">
        <f t="shared" si="31"/>
        <v>0</v>
      </c>
      <c r="N210" s="70">
        <v>5</v>
      </c>
      <c r="O210" s="71">
        <v>6</v>
      </c>
      <c r="P210" s="75">
        <v>2</v>
      </c>
      <c r="Q210" s="72">
        <v>9</v>
      </c>
    </row>
    <row r="211" spans="1:17" ht="16.5" thickBot="1">
      <c r="A211" s="82">
        <f t="shared" si="29"/>
        <v>0</v>
      </c>
      <c r="B211" s="76">
        <v>10</v>
      </c>
      <c r="C211" s="77">
        <v>1</v>
      </c>
      <c r="D211" s="77">
        <v>6</v>
      </c>
      <c r="E211" s="78">
        <v>5</v>
      </c>
      <c r="F211" s="55"/>
      <c r="G211" s="82">
        <f t="shared" si="30"/>
        <v>0</v>
      </c>
      <c r="H211" s="76">
        <v>1</v>
      </c>
      <c r="I211" s="77">
        <v>10</v>
      </c>
      <c r="J211" s="77">
        <v>5</v>
      </c>
      <c r="K211" s="78">
        <v>6</v>
      </c>
      <c r="L211" s="55"/>
      <c r="M211" s="82">
        <f t="shared" si="31"/>
        <v>0</v>
      </c>
      <c r="N211" s="76">
        <v>6</v>
      </c>
      <c r="O211" s="77">
        <v>5</v>
      </c>
      <c r="P211" s="77">
        <v>1</v>
      </c>
      <c r="Q211" s="78">
        <v>10</v>
      </c>
    </row>
  </sheetData>
  <mergeCells count="63">
    <mergeCell ref="B1:D1"/>
    <mergeCell ref="H1:J1"/>
    <mergeCell ref="N1:P1"/>
    <mergeCell ref="B2:E2"/>
    <mergeCell ref="H2:K2"/>
    <mergeCell ref="N2:Q2"/>
    <mergeCell ref="B25:D25"/>
    <mergeCell ref="H25:J25"/>
    <mergeCell ref="N25:P25"/>
    <mergeCell ref="B26:E26"/>
    <mergeCell ref="H26:K26"/>
    <mergeCell ref="N26:Q26"/>
    <mergeCell ref="B48:D48"/>
    <mergeCell ref="H48:J48"/>
    <mergeCell ref="N48:P48"/>
    <mergeCell ref="B49:E49"/>
    <mergeCell ref="H49:K49"/>
    <mergeCell ref="N49:Q49"/>
    <mergeCell ref="B70:D70"/>
    <mergeCell ref="H70:J70"/>
    <mergeCell ref="N70:P70"/>
    <mergeCell ref="B71:E71"/>
    <mergeCell ref="H71:K71"/>
    <mergeCell ref="N71:Q71"/>
    <mergeCell ref="B91:D91"/>
    <mergeCell ref="H91:J91"/>
    <mergeCell ref="N91:P91"/>
    <mergeCell ref="B92:E92"/>
    <mergeCell ref="H92:K92"/>
    <mergeCell ref="N92:Q92"/>
    <mergeCell ref="B111:D111"/>
    <mergeCell ref="H111:J111"/>
    <mergeCell ref="N111:P111"/>
    <mergeCell ref="B112:E112"/>
    <mergeCell ref="H112:K112"/>
    <mergeCell ref="N112:Q112"/>
    <mergeCell ref="B131:D131"/>
    <mergeCell ref="H131:J131"/>
    <mergeCell ref="N131:P131"/>
    <mergeCell ref="B132:E132"/>
    <mergeCell ref="H132:K132"/>
    <mergeCell ref="N132:Q132"/>
    <mergeCell ref="B199:D199"/>
    <mergeCell ref="H199:J199"/>
    <mergeCell ref="N199:P199"/>
    <mergeCell ref="B200:E200"/>
    <mergeCell ref="H200:K200"/>
    <mergeCell ref="N200:Q200"/>
    <mergeCell ref="B149:E149"/>
    <mergeCell ref="H149:K149"/>
    <mergeCell ref="N149:Q149"/>
    <mergeCell ref="B166:D166"/>
    <mergeCell ref="H166:J166"/>
    <mergeCell ref="N166:P166"/>
    <mergeCell ref="B184:E184"/>
    <mergeCell ref="H184:K184"/>
    <mergeCell ref="N184:Q184"/>
    <mergeCell ref="B167:E167"/>
    <mergeCell ref="H167:K167"/>
    <mergeCell ref="N167:Q167"/>
    <mergeCell ref="B183:D183"/>
    <mergeCell ref="H183:J183"/>
    <mergeCell ref="N183:P18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SheetLayoutView="100" workbookViewId="0">
      <selection activeCell="C7" sqref="C7"/>
    </sheetView>
  </sheetViews>
  <sheetFormatPr defaultRowHeight="15"/>
  <cols>
    <col min="2" max="2" width="32.7109375" bestFit="1" customWidth="1"/>
    <col min="3" max="3" width="34.7109375" bestFit="1" customWidth="1"/>
    <col min="4" max="4" width="5.7109375" bestFit="1" customWidth="1"/>
    <col min="6" max="8" width="9.7109375" customWidth="1"/>
    <col min="9" max="9" width="10.5703125" customWidth="1"/>
  </cols>
  <sheetData>
    <row r="1" spans="1:9" ht="18.75">
      <c r="B1" s="455" t="s">
        <v>71</v>
      </c>
      <c r="C1" s="455"/>
      <c r="D1" s="455"/>
      <c r="E1" s="455"/>
      <c r="F1" s="455"/>
      <c r="G1" s="455"/>
      <c r="H1" s="455"/>
      <c r="I1" s="455"/>
    </row>
    <row r="2" spans="1:9" ht="18.75" customHeight="1">
      <c r="A2" s="502" t="str">
        <f>ГСК!A2</f>
        <v>КУБОК ОРЕНБУРГСКОЙ ОБЛАСТИ ПО РЫБОЛОВНОМУ СПОРТУ</v>
      </c>
      <c r="B2" s="502"/>
      <c r="C2" s="502"/>
      <c r="D2" s="502"/>
      <c r="E2" s="502"/>
      <c r="F2" s="502"/>
      <c r="G2" s="502"/>
      <c r="H2" s="502"/>
      <c r="I2" s="502"/>
    </row>
    <row r="3" spans="1:9" ht="15.75">
      <c r="A3" s="501" t="str">
        <f>ГСК!A3</f>
        <v>(ловля спиннингом с берега - командные соревнования, ловля спиннингом с берега)</v>
      </c>
      <c r="B3" s="501"/>
      <c r="C3" s="501"/>
      <c r="D3" s="501"/>
      <c r="E3" s="501"/>
      <c r="F3" s="501"/>
      <c r="G3" s="501"/>
      <c r="H3" s="501"/>
      <c r="I3" s="501"/>
    </row>
    <row r="4" spans="1:9" ht="15.75" thickBot="1">
      <c r="A4" s="267" t="str">
        <f>ГСК!A5</f>
        <v>24-25 июня 2017 года</v>
      </c>
      <c r="B4" s="245"/>
      <c r="C4" s="246"/>
      <c r="D4" s="246"/>
      <c r="E4" s="247"/>
      <c r="F4" s="247"/>
      <c r="G4" s="247"/>
      <c r="H4" s="247"/>
      <c r="I4" s="282" t="str">
        <f>ГСК!G5</f>
        <v>Сорочинское водохранилище, Сорочинский ГО</v>
      </c>
    </row>
    <row r="5" spans="1:9" ht="16.5" thickBot="1">
      <c r="A5" s="484" t="s">
        <v>79</v>
      </c>
      <c r="B5" s="504" t="s">
        <v>5</v>
      </c>
      <c r="C5" s="510" t="s">
        <v>60</v>
      </c>
      <c r="D5" s="508" t="s">
        <v>61</v>
      </c>
      <c r="E5" s="506" t="s">
        <v>78</v>
      </c>
      <c r="F5" s="506"/>
      <c r="G5" s="506"/>
      <c r="H5" s="506"/>
      <c r="I5" s="507"/>
    </row>
    <row r="6" spans="1:9" ht="15.75" thickBot="1">
      <c r="A6" s="503"/>
      <c r="B6" s="505"/>
      <c r="C6" s="511"/>
      <c r="D6" s="509"/>
      <c r="E6" s="231" t="s">
        <v>73</v>
      </c>
      <c r="F6" s="348" t="s">
        <v>74</v>
      </c>
      <c r="G6" s="348" t="s">
        <v>75</v>
      </c>
      <c r="H6" s="348" t="s">
        <v>76</v>
      </c>
      <c r="I6" s="367" t="s">
        <v>77</v>
      </c>
    </row>
    <row r="7" spans="1:9" ht="15.75">
      <c r="A7" s="371"/>
      <c r="B7" s="371"/>
      <c r="C7" s="371"/>
      <c r="D7" s="371"/>
      <c r="E7" s="374"/>
      <c r="F7" s="375"/>
      <c r="G7" s="375"/>
      <c r="H7" s="375"/>
      <c r="I7" s="377"/>
    </row>
    <row r="8" spans="1:9" ht="15.75">
      <c r="A8" s="372"/>
      <c r="B8" s="372"/>
      <c r="C8" s="372"/>
      <c r="D8" s="372"/>
      <c r="E8" s="148"/>
      <c r="F8" s="376"/>
      <c r="G8" s="376"/>
      <c r="H8" s="376"/>
      <c r="I8" s="378"/>
    </row>
    <row r="9" spans="1:9" ht="15.75">
      <c r="A9" s="372"/>
      <c r="B9" s="372"/>
      <c r="C9" s="372"/>
      <c r="D9" s="372"/>
      <c r="E9" s="148"/>
      <c r="F9" s="376"/>
      <c r="G9" s="376"/>
      <c r="H9" s="376"/>
      <c r="I9" s="378"/>
    </row>
    <row r="10" spans="1:9" ht="15.75">
      <c r="A10" s="372"/>
      <c r="B10" s="372"/>
      <c r="C10" s="372"/>
      <c r="D10" s="372"/>
      <c r="E10" s="148"/>
      <c r="F10" s="376"/>
      <c r="G10" s="376"/>
      <c r="H10" s="376"/>
      <c r="I10" s="378"/>
    </row>
    <row r="11" spans="1:9" ht="15.75">
      <c r="A11" s="373"/>
      <c r="B11" s="372"/>
      <c r="C11" s="372"/>
      <c r="D11" s="372"/>
      <c r="E11" s="148"/>
      <c r="F11" s="376"/>
      <c r="G11" s="376"/>
      <c r="H11" s="376"/>
      <c r="I11" s="378"/>
    </row>
    <row r="12" spans="1:9" ht="15.75">
      <c r="A12" s="372"/>
      <c r="B12" s="372"/>
      <c r="C12" s="372"/>
      <c r="D12" s="372"/>
      <c r="E12" s="148"/>
      <c r="F12" s="376"/>
      <c r="G12" s="376"/>
      <c r="H12" s="376"/>
      <c r="I12" s="378"/>
    </row>
    <row r="13" spans="1:9" ht="15.75">
      <c r="A13" s="373"/>
      <c r="B13" s="372"/>
      <c r="C13" s="372"/>
      <c r="D13" s="372"/>
      <c r="E13" s="148"/>
      <c r="F13" s="376"/>
      <c r="G13" s="376"/>
      <c r="H13" s="376"/>
      <c r="I13" s="378"/>
    </row>
    <row r="14" spans="1:9" ht="15.75">
      <c r="A14" s="372"/>
      <c r="B14" s="372"/>
      <c r="C14" s="372"/>
      <c r="D14" s="372"/>
      <c r="E14" s="148"/>
      <c r="F14" s="376"/>
      <c r="G14" s="376"/>
      <c r="H14" s="376"/>
      <c r="I14" s="378"/>
    </row>
    <row r="15" spans="1:9" ht="15.75">
      <c r="A15" s="372"/>
      <c r="B15" s="372"/>
      <c r="C15" s="372"/>
      <c r="D15" s="372"/>
      <c r="E15" s="148"/>
      <c r="F15" s="376"/>
      <c r="G15" s="376"/>
      <c r="H15" s="376"/>
      <c r="I15" s="378"/>
    </row>
    <row r="16" spans="1:9" ht="15.75">
      <c r="A16" s="372"/>
      <c r="B16" s="372"/>
      <c r="C16" s="372"/>
      <c r="D16" s="372"/>
      <c r="E16" s="148"/>
      <c r="F16" s="376"/>
      <c r="G16" s="376"/>
      <c r="H16" s="376"/>
      <c r="I16" s="378"/>
    </row>
    <row r="17" spans="1:9" ht="18.75">
      <c r="A17" s="18"/>
      <c r="B17" s="19"/>
      <c r="C17" s="145"/>
      <c r="D17" s="145"/>
      <c r="E17" s="368"/>
      <c r="F17" s="369"/>
      <c r="G17" s="369"/>
      <c r="H17" s="369"/>
      <c r="I17" s="370"/>
    </row>
    <row r="18" spans="1:9" ht="18.75">
      <c r="A18" s="22"/>
      <c r="B18" s="23"/>
      <c r="C18" s="146"/>
      <c r="D18" s="146"/>
      <c r="E18" s="148"/>
      <c r="F18" s="150"/>
      <c r="G18" s="150"/>
      <c r="H18" s="150"/>
      <c r="I18" s="151"/>
    </row>
    <row r="19" spans="1:9" ht="18.75">
      <c r="A19" s="22"/>
      <c r="B19" s="23"/>
      <c r="C19" s="146"/>
      <c r="D19" s="146"/>
      <c r="E19" s="148"/>
      <c r="F19" s="150"/>
      <c r="G19" s="150"/>
      <c r="H19" s="150"/>
      <c r="I19" s="151"/>
    </row>
    <row r="20" spans="1:9" ht="18.75">
      <c r="A20" s="22"/>
      <c r="B20" s="23"/>
      <c r="C20" s="146"/>
      <c r="D20" s="146"/>
      <c r="E20" s="148"/>
      <c r="F20" s="150"/>
      <c r="G20" s="150"/>
      <c r="H20" s="150"/>
      <c r="I20" s="151"/>
    </row>
    <row r="21" spans="1:9" ht="18.75">
      <c r="A21" s="22"/>
      <c r="B21" s="23"/>
      <c r="C21" s="146"/>
      <c r="D21" s="146"/>
      <c r="E21" s="148"/>
      <c r="F21" s="150"/>
      <c r="G21" s="150"/>
      <c r="H21" s="150"/>
      <c r="I21" s="151"/>
    </row>
    <row r="22" spans="1:9" ht="18.75">
      <c r="A22" s="22"/>
      <c r="B22" s="23"/>
      <c r="C22" s="146"/>
      <c r="D22" s="146"/>
      <c r="E22" s="148"/>
      <c r="F22" s="150"/>
      <c r="G22" s="150"/>
      <c r="H22" s="150"/>
      <c r="I22" s="151"/>
    </row>
    <row r="23" spans="1:9" ht="18.75">
      <c r="A23" s="22"/>
      <c r="B23" s="23"/>
      <c r="C23" s="146"/>
      <c r="D23" s="146"/>
      <c r="E23" s="148"/>
      <c r="F23" s="150"/>
      <c r="G23" s="150"/>
      <c r="H23" s="150"/>
      <c r="I23" s="151"/>
    </row>
    <row r="24" spans="1:9" ht="18.75">
      <c r="A24" s="22"/>
      <c r="B24" s="23"/>
      <c r="C24" s="146"/>
      <c r="D24" s="146"/>
      <c r="E24" s="148"/>
      <c r="F24" s="150"/>
      <c r="G24" s="150"/>
      <c r="H24" s="150"/>
      <c r="I24" s="151"/>
    </row>
    <row r="25" spans="1:9" ht="18.75">
      <c r="A25" s="22"/>
      <c r="B25" s="23"/>
      <c r="C25" s="146"/>
      <c r="D25" s="146"/>
      <c r="E25" s="148"/>
      <c r="F25" s="150"/>
      <c r="G25" s="150"/>
      <c r="H25" s="150"/>
      <c r="I25" s="151"/>
    </row>
    <row r="26" spans="1:9" ht="19.5" thickBot="1">
      <c r="A26" s="144"/>
      <c r="B26" s="354"/>
      <c r="C26" s="147"/>
      <c r="D26" s="147"/>
      <c r="E26" s="149"/>
      <c r="F26" s="152"/>
      <c r="G26" s="152"/>
      <c r="H26" s="152"/>
      <c r="I26" s="153"/>
    </row>
    <row r="29" spans="1:9" ht="18.75">
      <c r="B29" s="141" t="s">
        <v>43</v>
      </c>
      <c r="C29" s="142"/>
      <c r="D29" s="52"/>
      <c r="E29" s="283" t="str">
        <f>ГСК!D11</f>
        <v>Охин Евгений Александрович</v>
      </c>
    </row>
    <row r="31" spans="1:9" ht="18.75">
      <c r="A31" s="455" t="s">
        <v>71</v>
      </c>
      <c r="B31" s="455"/>
      <c r="C31" s="455"/>
      <c r="D31" s="455"/>
      <c r="E31" s="455"/>
      <c r="F31" s="455"/>
      <c r="G31" s="455"/>
      <c r="H31" s="455"/>
      <c r="I31" s="455"/>
    </row>
    <row r="32" spans="1:9" ht="18.75" customHeight="1">
      <c r="A32" s="502" t="str">
        <f>ГСК!A2</f>
        <v>КУБОК ОРЕНБУРГСКОЙ ОБЛАСТИ ПО РЫБОЛОВНОМУ СПОРТУ</v>
      </c>
      <c r="B32" s="502"/>
      <c r="C32" s="502"/>
      <c r="D32" s="502"/>
      <c r="E32" s="502"/>
      <c r="F32" s="502"/>
      <c r="G32" s="502"/>
      <c r="H32" s="502"/>
      <c r="I32" s="502"/>
    </row>
    <row r="33" spans="1:9" ht="15.75">
      <c r="A33" s="501" t="str">
        <f>ГСК!A3</f>
        <v>(ловля спиннингом с берега - командные соревнования, ловля спиннингом с берега)</v>
      </c>
      <c r="B33" s="501"/>
      <c r="C33" s="501"/>
      <c r="D33" s="501"/>
      <c r="E33" s="501"/>
      <c r="F33" s="501"/>
      <c r="G33" s="501"/>
      <c r="H33" s="501"/>
      <c r="I33" s="501"/>
    </row>
    <row r="34" spans="1:9" ht="15.75" thickBot="1">
      <c r="A34" s="267" t="str">
        <f>ГСК!A5</f>
        <v>24-25 июня 2017 года</v>
      </c>
      <c r="B34" s="245"/>
      <c r="C34" s="246"/>
      <c r="D34" s="246"/>
      <c r="E34" s="247"/>
      <c r="F34" s="247"/>
      <c r="G34" s="247"/>
      <c r="H34" s="247"/>
      <c r="I34" s="282" t="str">
        <f>ГСК!G5</f>
        <v>Сорочинское водохранилище, Сорочинский ГО</v>
      </c>
    </row>
    <row r="35" spans="1:9" ht="16.5" thickBot="1">
      <c r="A35" s="484" t="s">
        <v>79</v>
      </c>
      <c r="B35" s="504" t="s">
        <v>5</v>
      </c>
      <c r="C35" s="484" t="s">
        <v>60</v>
      </c>
      <c r="D35" s="508" t="s">
        <v>61</v>
      </c>
      <c r="E35" s="506" t="s">
        <v>80</v>
      </c>
      <c r="F35" s="506"/>
      <c r="G35" s="506"/>
      <c r="H35" s="506"/>
      <c r="I35" s="507"/>
    </row>
    <row r="36" spans="1:9" ht="15.75" thickBot="1">
      <c r="A36" s="503"/>
      <c r="B36" s="505"/>
      <c r="C36" s="503"/>
      <c r="D36" s="509"/>
      <c r="E36" s="30" t="s">
        <v>73</v>
      </c>
      <c r="F36" s="139" t="s">
        <v>74</v>
      </c>
      <c r="G36" s="139" t="s">
        <v>75</v>
      </c>
      <c r="H36" s="139" t="s">
        <v>76</v>
      </c>
      <c r="I36" s="143" t="s">
        <v>77</v>
      </c>
    </row>
    <row r="37" spans="1:9" ht="15.75">
      <c r="A37" s="371"/>
      <c r="B37" s="371"/>
      <c r="C37" s="371"/>
      <c r="D37" s="371"/>
      <c r="E37" s="374"/>
      <c r="F37" s="375"/>
      <c r="G37" s="375"/>
      <c r="H37" s="375"/>
      <c r="I37" s="377"/>
    </row>
    <row r="38" spans="1:9" ht="15.75">
      <c r="A38" s="372"/>
      <c r="B38" s="372"/>
      <c r="C38" s="372"/>
      <c r="D38" s="372"/>
      <c r="E38" s="148"/>
      <c r="F38" s="376"/>
      <c r="G38" s="376"/>
      <c r="H38" s="376"/>
      <c r="I38" s="378"/>
    </row>
    <row r="39" spans="1:9" ht="15.75">
      <c r="A39" s="372"/>
      <c r="B39" s="372"/>
      <c r="C39" s="372"/>
      <c r="D39" s="372"/>
      <c r="E39" s="148"/>
      <c r="F39" s="376"/>
      <c r="G39" s="376"/>
      <c r="H39" s="376"/>
      <c r="I39" s="378"/>
    </row>
    <row r="40" spans="1:9" ht="15.75">
      <c r="A40" s="372"/>
      <c r="B40" s="372"/>
      <c r="C40" s="372"/>
      <c r="D40" s="372"/>
      <c r="E40" s="148"/>
      <c r="F40" s="376"/>
      <c r="G40" s="376"/>
      <c r="H40" s="376"/>
      <c r="I40" s="378"/>
    </row>
    <row r="41" spans="1:9" ht="15.75">
      <c r="A41" s="373"/>
      <c r="B41" s="372"/>
      <c r="C41" s="372"/>
      <c r="D41" s="372"/>
      <c r="E41" s="148"/>
      <c r="F41" s="376"/>
      <c r="G41" s="376"/>
      <c r="H41" s="376"/>
      <c r="I41" s="378"/>
    </row>
    <row r="42" spans="1:9" ht="15.75">
      <c r="A42" s="372"/>
      <c r="B42" s="372"/>
      <c r="C42" s="372"/>
      <c r="D42" s="372"/>
      <c r="E42" s="148"/>
      <c r="F42" s="376"/>
      <c r="G42" s="376"/>
      <c r="H42" s="376"/>
      <c r="I42" s="378"/>
    </row>
    <row r="43" spans="1:9" ht="15.75">
      <c r="A43" s="373"/>
      <c r="B43" s="372"/>
      <c r="C43" s="372"/>
      <c r="D43" s="372"/>
      <c r="E43" s="148"/>
      <c r="F43" s="376"/>
      <c r="G43" s="376"/>
      <c r="H43" s="376"/>
      <c r="I43" s="378"/>
    </row>
    <row r="44" spans="1:9" ht="15.75">
      <c r="A44" s="372"/>
      <c r="B44" s="372"/>
      <c r="C44" s="372"/>
      <c r="D44" s="372"/>
      <c r="E44" s="148"/>
      <c r="F44" s="376"/>
      <c r="G44" s="376"/>
      <c r="H44" s="376"/>
      <c r="I44" s="378"/>
    </row>
    <row r="45" spans="1:9" ht="15.75">
      <c r="A45" s="372"/>
      <c r="B45" s="372"/>
      <c r="C45" s="372"/>
      <c r="D45" s="372"/>
      <c r="E45" s="148"/>
      <c r="F45" s="376"/>
      <c r="G45" s="376"/>
      <c r="H45" s="376"/>
      <c r="I45" s="378"/>
    </row>
    <row r="46" spans="1:9" ht="15.75">
      <c r="A46" s="372"/>
      <c r="B46" s="372"/>
      <c r="C46" s="372"/>
      <c r="D46" s="372"/>
      <c r="E46" s="148"/>
      <c r="F46" s="376"/>
      <c r="G46" s="376"/>
      <c r="H46" s="376"/>
      <c r="I46" s="378"/>
    </row>
    <row r="47" spans="1:9" ht="18.75">
      <c r="A47" s="18"/>
      <c r="B47" s="19"/>
      <c r="C47" s="145"/>
      <c r="D47" s="145"/>
      <c r="E47" s="368"/>
      <c r="F47" s="369"/>
      <c r="G47" s="369"/>
      <c r="H47" s="369"/>
      <c r="I47" s="370"/>
    </row>
    <row r="48" spans="1:9" ht="18.75">
      <c r="A48" s="22"/>
      <c r="B48" s="23"/>
      <c r="C48" s="146"/>
      <c r="D48" s="146"/>
      <c r="E48" s="148"/>
      <c r="F48" s="150"/>
      <c r="G48" s="150"/>
      <c r="H48" s="150"/>
      <c r="I48" s="151"/>
    </row>
    <row r="49" spans="1:9" ht="18.75">
      <c r="A49" s="22"/>
      <c r="B49" s="23"/>
      <c r="C49" s="146"/>
      <c r="D49" s="146"/>
      <c r="E49" s="148"/>
      <c r="F49" s="150"/>
      <c r="G49" s="150"/>
      <c r="H49" s="150"/>
      <c r="I49" s="151"/>
    </row>
    <row r="50" spans="1:9" ht="18.75">
      <c r="A50" s="22"/>
      <c r="B50" s="23"/>
      <c r="C50" s="146"/>
      <c r="D50" s="146"/>
      <c r="E50" s="148"/>
      <c r="F50" s="150"/>
      <c r="G50" s="150"/>
      <c r="H50" s="150"/>
      <c r="I50" s="151"/>
    </row>
    <row r="51" spans="1:9" ht="18.75">
      <c r="A51" s="22"/>
      <c r="B51" s="23"/>
      <c r="C51" s="146"/>
      <c r="D51" s="146"/>
      <c r="E51" s="148"/>
      <c r="F51" s="150"/>
      <c r="G51" s="150"/>
      <c r="H51" s="150"/>
      <c r="I51" s="151"/>
    </row>
    <row r="52" spans="1:9" ht="18.75">
      <c r="A52" s="22"/>
      <c r="B52" s="23"/>
      <c r="C52" s="146"/>
      <c r="D52" s="146"/>
      <c r="E52" s="148"/>
      <c r="F52" s="150"/>
      <c r="G52" s="150"/>
      <c r="H52" s="150"/>
      <c r="I52" s="151"/>
    </row>
    <row r="53" spans="1:9" ht="18.75">
      <c r="A53" s="22"/>
      <c r="B53" s="23"/>
      <c r="C53" s="146"/>
      <c r="D53" s="146"/>
      <c r="E53" s="148"/>
      <c r="F53" s="150"/>
      <c r="G53" s="150"/>
      <c r="H53" s="150"/>
      <c r="I53" s="151"/>
    </row>
    <row r="54" spans="1:9" ht="18.75">
      <c r="A54" s="22"/>
      <c r="B54" s="23"/>
      <c r="C54" s="146"/>
      <c r="D54" s="146"/>
      <c r="E54" s="148"/>
      <c r="F54" s="150"/>
      <c r="G54" s="150"/>
      <c r="H54" s="150"/>
      <c r="I54" s="151"/>
    </row>
    <row r="55" spans="1:9" ht="18.75">
      <c r="A55" s="22"/>
      <c r="B55" s="23"/>
      <c r="C55" s="146"/>
      <c r="D55" s="146"/>
      <c r="E55" s="148"/>
      <c r="F55" s="150"/>
      <c r="G55" s="150"/>
      <c r="H55" s="150"/>
      <c r="I55" s="151"/>
    </row>
    <row r="56" spans="1:9" ht="19.5" thickBot="1">
      <c r="A56" s="144"/>
      <c r="B56" s="354"/>
      <c r="C56" s="147"/>
      <c r="D56" s="147"/>
      <c r="E56" s="149"/>
      <c r="F56" s="152"/>
      <c r="G56" s="152"/>
      <c r="H56" s="152"/>
      <c r="I56" s="153"/>
    </row>
    <row r="59" spans="1:9" ht="18.75">
      <c r="B59" s="141" t="s">
        <v>43</v>
      </c>
      <c r="C59" s="142"/>
      <c r="D59" s="52"/>
      <c r="E59" s="283" t="str">
        <f>ГСК!D12</f>
        <v>Корниенко Олег Сергеевич</v>
      </c>
    </row>
    <row r="61" spans="1:9" ht="18.75">
      <c r="A61" s="455" t="s">
        <v>71</v>
      </c>
      <c r="B61" s="455"/>
      <c r="C61" s="455"/>
      <c r="D61" s="455"/>
      <c r="E61" s="455"/>
      <c r="F61" s="455"/>
      <c r="G61" s="455"/>
      <c r="H61" s="455"/>
      <c r="I61" s="455"/>
    </row>
    <row r="62" spans="1:9" ht="18.75" customHeight="1">
      <c r="A62" s="502" t="str">
        <f>ГСК!A2</f>
        <v>КУБОК ОРЕНБУРГСКОЙ ОБЛАСТИ ПО РЫБОЛОВНОМУ СПОРТУ</v>
      </c>
      <c r="B62" s="502"/>
      <c r="C62" s="502"/>
      <c r="D62" s="502"/>
      <c r="E62" s="502"/>
      <c r="F62" s="502"/>
      <c r="G62" s="502"/>
      <c r="H62" s="502"/>
      <c r="I62" s="502"/>
    </row>
    <row r="63" spans="1:9" ht="15.75">
      <c r="A63" s="501" t="str">
        <f>ГСК!A3</f>
        <v>(ловля спиннингом с берега - командные соревнования, ловля спиннингом с берега)</v>
      </c>
      <c r="B63" s="501"/>
      <c r="C63" s="501"/>
      <c r="D63" s="501"/>
      <c r="E63" s="501"/>
      <c r="F63" s="501"/>
      <c r="G63" s="501"/>
      <c r="H63" s="501"/>
      <c r="I63" s="501"/>
    </row>
    <row r="64" spans="1:9" ht="15.75" thickBot="1">
      <c r="A64" s="267" t="str">
        <f>ГСК!A5</f>
        <v>24-25 июня 2017 года</v>
      </c>
      <c r="B64" s="245"/>
      <c r="C64" s="246"/>
      <c r="D64" s="246"/>
      <c r="E64" s="247"/>
      <c r="F64" s="247"/>
      <c r="G64" s="247"/>
      <c r="H64" s="247"/>
      <c r="I64" s="282" t="str">
        <f>ГСК!G5</f>
        <v>Сорочинское водохранилище, Сорочинский ГО</v>
      </c>
    </row>
    <row r="65" spans="1:9" ht="15.75" thickBot="1">
      <c r="A65" s="484" t="s">
        <v>79</v>
      </c>
      <c r="B65" s="504" t="s">
        <v>5</v>
      </c>
      <c r="C65" s="484" t="s">
        <v>60</v>
      </c>
      <c r="D65" s="508" t="s">
        <v>61</v>
      </c>
      <c r="E65" s="506" t="s">
        <v>81</v>
      </c>
      <c r="F65" s="506"/>
      <c r="G65" s="506"/>
      <c r="H65" s="506"/>
      <c r="I65" s="507"/>
    </row>
    <row r="66" spans="1:9" ht="15.75" thickBot="1">
      <c r="A66" s="503"/>
      <c r="B66" s="505"/>
      <c r="C66" s="503"/>
      <c r="D66" s="509"/>
      <c r="E66" s="30" t="s">
        <v>73</v>
      </c>
      <c r="F66" s="139" t="s">
        <v>74</v>
      </c>
      <c r="G66" s="139" t="s">
        <v>75</v>
      </c>
      <c r="H66" s="139" t="s">
        <v>76</v>
      </c>
      <c r="I66" s="143" t="s">
        <v>77</v>
      </c>
    </row>
    <row r="67" spans="1:9" ht="15.75">
      <c r="A67" s="371"/>
      <c r="B67" s="371"/>
      <c r="C67" s="371"/>
      <c r="D67" s="371"/>
      <c r="E67" s="374"/>
      <c r="F67" s="375"/>
      <c r="G67" s="375"/>
      <c r="H67" s="375"/>
      <c r="I67" s="377"/>
    </row>
    <row r="68" spans="1:9" ht="15.75">
      <c r="A68" s="372"/>
      <c r="B68" s="372"/>
      <c r="C68" s="372"/>
      <c r="D68" s="372"/>
      <c r="E68" s="148"/>
      <c r="F68" s="376"/>
      <c r="G68" s="376"/>
      <c r="H68" s="376"/>
      <c r="I68" s="378"/>
    </row>
    <row r="69" spans="1:9" ht="15.75">
      <c r="A69" s="372"/>
      <c r="B69" s="372"/>
      <c r="C69" s="372"/>
      <c r="D69" s="372"/>
      <c r="E69" s="148"/>
      <c r="F69" s="376"/>
      <c r="G69" s="376"/>
      <c r="H69" s="376"/>
      <c r="I69" s="378"/>
    </row>
    <row r="70" spans="1:9" ht="15.75">
      <c r="A70" s="372"/>
      <c r="B70" s="372"/>
      <c r="C70" s="372"/>
      <c r="D70" s="372"/>
      <c r="E70" s="148"/>
      <c r="F70" s="376"/>
      <c r="G70" s="376"/>
      <c r="H70" s="376"/>
      <c r="I70" s="378"/>
    </row>
    <row r="71" spans="1:9" ht="15.75">
      <c r="A71" s="373"/>
      <c r="B71" s="372"/>
      <c r="C71" s="372"/>
      <c r="D71" s="372"/>
      <c r="E71" s="148"/>
      <c r="F71" s="376"/>
      <c r="G71" s="376"/>
      <c r="H71" s="376"/>
      <c r="I71" s="378"/>
    </row>
    <row r="72" spans="1:9" ht="15.75">
      <c r="A72" s="372"/>
      <c r="B72" s="372"/>
      <c r="C72" s="372"/>
      <c r="D72" s="372"/>
      <c r="E72" s="148"/>
      <c r="F72" s="376"/>
      <c r="G72" s="376"/>
      <c r="H72" s="376"/>
      <c r="I72" s="378"/>
    </row>
    <row r="73" spans="1:9" ht="15.75">
      <c r="A73" s="373"/>
      <c r="B73" s="372"/>
      <c r="C73" s="372"/>
      <c r="D73" s="372"/>
      <c r="E73" s="148"/>
      <c r="F73" s="376"/>
      <c r="G73" s="376"/>
      <c r="H73" s="376"/>
      <c r="I73" s="378"/>
    </row>
    <row r="74" spans="1:9" ht="15.75">
      <c r="A74" s="372"/>
      <c r="B74" s="372"/>
      <c r="C74" s="372"/>
      <c r="D74" s="372"/>
      <c r="E74" s="148"/>
      <c r="F74" s="376"/>
      <c r="G74" s="376"/>
      <c r="H74" s="376"/>
      <c r="I74" s="378"/>
    </row>
    <row r="75" spans="1:9" ht="15.75">
      <c r="A75" s="372"/>
      <c r="B75" s="372"/>
      <c r="C75" s="372"/>
      <c r="D75" s="372"/>
      <c r="E75" s="148"/>
      <c r="F75" s="376"/>
      <c r="G75" s="376"/>
      <c r="H75" s="376"/>
      <c r="I75" s="378"/>
    </row>
    <row r="76" spans="1:9" ht="15.75">
      <c r="A76" s="372"/>
      <c r="B76" s="372"/>
      <c r="C76" s="372"/>
      <c r="D76" s="372"/>
      <c r="E76" s="148"/>
      <c r="F76" s="376"/>
      <c r="G76" s="376"/>
      <c r="H76" s="376"/>
      <c r="I76" s="378"/>
    </row>
    <row r="77" spans="1:9" ht="18.75">
      <c r="A77" s="18"/>
      <c r="B77" s="19"/>
      <c r="C77" s="145"/>
      <c r="D77" s="145"/>
      <c r="E77" s="368"/>
      <c r="F77" s="369"/>
      <c r="G77" s="369"/>
      <c r="H77" s="369"/>
      <c r="I77" s="370"/>
    </row>
    <row r="78" spans="1:9" ht="18.75">
      <c r="A78" s="22"/>
      <c r="B78" s="23"/>
      <c r="C78" s="146"/>
      <c r="D78" s="146"/>
      <c r="E78" s="148"/>
      <c r="F78" s="150"/>
      <c r="G78" s="150"/>
      <c r="H78" s="150"/>
      <c r="I78" s="151"/>
    </row>
    <row r="79" spans="1:9" ht="18.75">
      <c r="A79" s="22"/>
      <c r="B79" s="23"/>
      <c r="C79" s="146"/>
      <c r="D79" s="146"/>
      <c r="E79" s="148"/>
      <c r="F79" s="150"/>
      <c r="G79" s="150"/>
      <c r="H79" s="150"/>
      <c r="I79" s="151"/>
    </row>
    <row r="80" spans="1:9" ht="18.75">
      <c r="A80" s="22"/>
      <c r="B80" s="23"/>
      <c r="C80" s="146"/>
      <c r="D80" s="146"/>
      <c r="E80" s="148"/>
      <c r="F80" s="150"/>
      <c r="G80" s="150"/>
      <c r="H80" s="150"/>
      <c r="I80" s="151"/>
    </row>
    <row r="81" spans="1:9" ht="18.75">
      <c r="A81" s="22"/>
      <c r="B81" s="23"/>
      <c r="C81" s="146"/>
      <c r="D81" s="146"/>
      <c r="E81" s="148"/>
      <c r="F81" s="150"/>
      <c r="G81" s="150"/>
      <c r="H81" s="150"/>
      <c r="I81" s="151"/>
    </row>
    <row r="82" spans="1:9" ht="18.75">
      <c r="A82" s="22"/>
      <c r="B82" s="23"/>
      <c r="C82" s="146"/>
      <c r="D82" s="146"/>
      <c r="E82" s="148"/>
      <c r="F82" s="150"/>
      <c r="G82" s="150"/>
      <c r="H82" s="150"/>
      <c r="I82" s="151"/>
    </row>
    <row r="83" spans="1:9" ht="18.75">
      <c r="A83" s="22"/>
      <c r="B83" s="23"/>
      <c r="C83" s="146"/>
      <c r="D83" s="146"/>
      <c r="E83" s="148"/>
      <c r="F83" s="150"/>
      <c r="G83" s="150"/>
      <c r="H83" s="150"/>
      <c r="I83" s="151"/>
    </row>
    <row r="84" spans="1:9" ht="18.75">
      <c r="A84" s="22"/>
      <c r="B84" s="23"/>
      <c r="C84" s="146"/>
      <c r="D84" s="146"/>
      <c r="E84" s="148"/>
      <c r="F84" s="150"/>
      <c r="G84" s="150"/>
      <c r="H84" s="150"/>
      <c r="I84" s="151"/>
    </row>
    <row r="85" spans="1:9" ht="18.75">
      <c r="A85" s="22"/>
      <c r="B85" s="23"/>
      <c r="C85" s="146"/>
      <c r="D85" s="146"/>
      <c r="E85" s="148"/>
      <c r="F85" s="150"/>
      <c r="G85" s="150"/>
      <c r="H85" s="150"/>
      <c r="I85" s="151"/>
    </row>
    <row r="86" spans="1:9" ht="19.5" thickBot="1">
      <c r="A86" s="144"/>
      <c r="B86" s="354"/>
      <c r="C86" s="147"/>
      <c r="D86" s="147"/>
      <c r="E86" s="149"/>
      <c r="F86" s="152"/>
      <c r="G86" s="152"/>
      <c r="H86" s="152"/>
      <c r="I86" s="153"/>
    </row>
    <row r="89" spans="1:9" ht="18.75">
      <c r="B89" s="141" t="s">
        <v>43</v>
      </c>
      <c r="C89" s="142"/>
      <c r="D89" s="52"/>
      <c r="E89" s="283" t="str">
        <f>ГСК!D13</f>
        <v>Росляков Андрей Юрьевич</v>
      </c>
    </row>
  </sheetData>
  <mergeCells count="24">
    <mergeCell ref="B1:I1"/>
    <mergeCell ref="C5:C6"/>
    <mergeCell ref="B5:B6"/>
    <mergeCell ref="A2:I2"/>
    <mergeCell ref="A3:I3"/>
    <mergeCell ref="A5:A6"/>
    <mergeCell ref="E5:I5"/>
    <mergeCell ref="D5:D6"/>
    <mergeCell ref="A31:I31"/>
    <mergeCell ref="A33:I33"/>
    <mergeCell ref="A62:I62"/>
    <mergeCell ref="A63:I63"/>
    <mergeCell ref="A65:A66"/>
    <mergeCell ref="B65:B66"/>
    <mergeCell ref="C65:C66"/>
    <mergeCell ref="E65:I65"/>
    <mergeCell ref="A61:I61"/>
    <mergeCell ref="A35:A36"/>
    <mergeCell ref="B35:B36"/>
    <mergeCell ref="C35:C36"/>
    <mergeCell ref="E35:I35"/>
    <mergeCell ref="A32:I32"/>
    <mergeCell ref="D35:D36"/>
    <mergeCell ref="D65:D66"/>
  </mergeCells>
  <pageMargins left="0.7" right="0.7" top="0.75" bottom="0.75" header="0.3" footer="0.3"/>
  <pageSetup paperSize="9" scale="95" orientation="landscape" r:id="rId1"/>
  <headerFooter>
    <oddHeader>&amp;C&amp;10Региональная общественная организация
"Федерация рыболовного спорта Оренбургской области"</oddHeader>
  </headerFooter>
  <rowBreaks count="2" manualBreakCount="2">
    <brk id="29" max="16383" man="1"/>
    <brk id="5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S92"/>
  <sheetViews>
    <sheetView view="pageBreakPreview" zoomScaleSheetLayoutView="100" workbookViewId="0">
      <selection activeCell="Q69" sqref="Q69"/>
    </sheetView>
  </sheetViews>
  <sheetFormatPr defaultRowHeight="15"/>
  <cols>
    <col min="1" max="1" width="5.140625" customWidth="1"/>
    <col min="2" max="2" width="32.7109375" bestFit="1" customWidth="1"/>
    <col min="3" max="3" width="34.85546875" bestFit="1" customWidth="1"/>
    <col min="4" max="4" width="5.7109375" bestFit="1" customWidth="1"/>
    <col min="5" max="6" width="5.5703125" customWidth="1"/>
    <col min="8" max="9" width="5.7109375" customWidth="1"/>
    <col min="11" max="12" width="5.7109375" customWidth="1"/>
    <col min="14" max="15" width="5.7109375" customWidth="1"/>
    <col min="17" max="18" width="6.5703125" bestFit="1" customWidth="1"/>
    <col min="19" max="19" width="6.85546875" customWidth="1"/>
  </cols>
  <sheetData>
    <row r="1" spans="1:19" ht="18.75">
      <c r="A1" s="455" t="s">
        <v>84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</row>
    <row r="2" spans="1:19" ht="18.75" customHeight="1">
      <c r="A2" s="502" t="str">
        <f>ГСК!A2</f>
        <v>КУБОК ОРЕНБУРГСКОЙ ОБЛАСТИ ПО РЫБОЛОВНОМУ СПОРТУ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</row>
    <row r="3" spans="1:19" ht="15.75">
      <c r="A3" s="501" t="str">
        <f>ГСК!A3</f>
        <v>(ловля спиннингом с берега - командные соревнования, ловля спиннингом с берега)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1"/>
      <c r="S3" s="501"/>
    </row>
    <row r="4" spans="1:19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</row>
    <row r="5" spans="1:19" ht="19.5" thickBot="1">
      <c r="A5" s="288" t="str">
        <f>ГСК!A5</f>
        <v>24-25 июня 2017 года</v>
      </c>
      <c r="B5" s="47"/>
      <c r="C5" s="512" t="s">
        <v>111</v>
      </c>
      <c r="D5" s="512"/>
      <c r="E5" s="177" t="s">
        <v>40</v>
      </c>
      <c r="F5" s="170"/>
      <c r="G5" s="170"/>
      <c r="H5" s="170"/>
      <c r="I5" s="48"/>
      <c r="J5" s="48"/>
      <c r="K5" s="48"/>
      <c r="L5" s="48"/>
      <c r="M5" s="48"/>
      <c r="N5" s="48"/>
      <c r="O5" s="48"/>
      <c r="P5" s="31"/>
      <c r="S5" s="268" t="str">
        <f>ГСК!G5</f>
        <v>Сорочинское водохранилище, Сорочинский ГО</v>
      </c>
    </row>
    <row r="6" spans="1:19" ht="15" customHeight="1">
      <c r="A6" s="482" t="s">
        <v>79</v>
      </c>
      <c r="B6" s="484" t="s">
        <v>5</v>
      </c>
      <c r="C6" s="484" t="s">
        <v>60</v>
      </c>
      <c r="D6" s="484" t="s">
        <v>61</v>
      </c>
      <c r="E6" s="517" t="s">
        <v>74</v>
      </c>
      <c r="F6" s="518"/>
      <c r="G6" s="519"/>
      <c r="H6" s="514" t="s">
        <v>75</v>
      </c>
      <c r="I6" s="515"/>
      <c r="J6" s="516"/>
      <c r="K6" s="514" t="s">
        <v>76</v>
      </c>
      <c r="L6" s="515"/>
      <c r="M6" s="516"/>
      <c r="N6" s="514" t="s">
        <v>77</v>
      </c>
      <c r="O6" s="515"/>
      <c r="P6" s="516"/>
      <c r="Q6" s="514" t="s">
        <v>134</v>
      </c>
      <c r="R6" s="515"/>
      <c r="S6" s="516"/>
    </row>
    <row r="7" spans="1:19" ht="40.5" thickBot="1">
      <c r="A7" s="483"/>
      <c r="B7" s="485"/>
      <c r="C7" s="485"/>
      <c r="D7" s="503"/>
      <c r="E7" s="160" t="s">
        <v>85</v>
      </c>
      <c r="F7" s="155" t="s">
        <v>86</v>
      </c>
      <c r="G7" s="161" t="s">
        <v>87</v>
      </c>
      <c r="H7" s="160" t="s">
        <v>85</v>
      </c>
      <c r="I7" s="155" t="s">
        <v>86</v>
      </c>
      <c r="J7" s="161" t="s">
        <v>87</v>
      </c>
      <c r="K7" s="160" t="s">
        <v>85</v>
      </c>
      <c r="L7" s="155" t="s">
        <v>86</v>
      </c>
      <c r="M7" s="161" t="s">
        <v>87</v>
      </c>
      <c r="N7" s="160" t="s">
        <v>85</v>
      </c>
      <c r="O7" s="155" t="s">
        <v>86</v>
      </c>
      <c r="P7" s="161" t="s">
        <v>87</v>
      </c>
      <c r="Q7" s="168" t="s">
        <v>88</v>
      </c>
      <c r="R7" s="169" t="s">
        <v>89</v>
      </c>
      <c r="S7" s="167" t="s">
        <v>86</v>
      </c>
    </row>
    <row r="8" spans="1:19" ht="18.75">
      <c r="A8" s="296">
        <f>'Старт 1 тур'!A7</f>
        <v>0</v>
      </c>
      <c r="B8" s="297">
        <f>'Старт 1 тур'!B7</f>
        <v>0</v>
      </c>
      <c r="C8" s="297">
        <f>'Старт 1 тур'!C7</f>
        <v>0</v>
      </c>
      <c r="D8" s="298">
        <f>'Старт 1 тур'!D7</f>
        <v>0</v>
      </c>
      <c r="E8" s="211"/>
      <c r="F8" s="212"/>
      <c r="G8" s="213"/>
      <c r="H8" s="214"/>
      <c r="I8" s="212"/>
      <c r="J8" s="213"/>
      <c r="K8" s="214"/>
      <c r="L8" s="212"/>
      <c r="M8" s="228"/>
      <c r="N8" s="214"/>
      <c r="O8" s="212"/>
      <c r="P8" s="213"/>
      <c r="Q8" s="289">
        <f>E8+H8+K8+N8</f>
        <v>0</v>
      </c>
      <c r="R8" s="290">
        <f>F8+I8+L8+O8</f>
        <v>0</v>
      </c>
      <c r="S8" s="293"/>
    </row>
    <row r="9" spans="1:19" ht="18.75">
      <c r="A9" s="299">
        <f>'Старт 1 тур'!A8</f>
        <v>0</v>
      </c>
      <c r="B9" s="300">
        <f>'Старт 1 тур'!B8</f>
        <v>0</v>
      </c>
      <c r="C9" s="300">
        <f>'Старт 1 тур'!C8</f>
        <v>0</v>
      </c>
      <c r="D9" s="300">
        <f>'Старт 1 тур'!D8</f>
        <v>0</v>
      </c>
      <c r="E9" s="216"/>
      <c r="F9" s="217"/>
      <c r="G9" s="218"/>
      <c r="H9" s="219"/>
      <c r="I9" s="217"/>
      <c r="J9" s="218"/>
      <c r="K9" s="219"/>
      <c r="L9" s="217"/>
      <c r="M9" s="229"/>
      <c r="N9" s="219"/>
      <c r="O9" s="217"/>
      <c r="P9" s="218"/>
      <c r="Q9" s="291">
        <f>E9+H9+K9+N9</f>
        <v>0</v>
      </c>
      <c r="R9" s="292">
        <f>F9+I9+L9+O9</f>
        <v>0</v>
      </c>
      <c r="S9" s="294"/>
    </row>
    <row r="10" spans="1:19" ht="18.75">
      <c r="A10" s="299">
        <f>'Старт 1 тур'!A9</f>
        <v>0</v>
      </c>
      <c r="B10" s="300">
        <f>'Старт 1 тур'!B9</f>
        <v>0</v>
      </c>
      <c r="C10" s="300">
        <f>'Старт 1 тур'!C9</f>
        <v>0</v>
      </c>
      <c r="D10" s="300">
        <f>'Старт 1 тур'!D9</f>
        <v>0</v>
      </c>
      <c r="E10" s="216"/>
      <c r="F10" s="217"/>
      <c r="G10" s="218"/>
      <c r="H10" s="219"/>
      <c r="I10" s="217"/>
      <c r="J10" s="218"/>
      <c r="K10" s="219"/>
      <c r="L10" s="217"/>
      <c r="M10" s="229"/>
      <c r="N10" s="219"/>
      <c r="O10" s="217"/>
      <c r="P10" s="218"/>
      <c r="Q10" s="289">
        <f t="shared" ref="Q10:Q17" si="0">E10+H10+K10+N10</f>
        <v>0</v>
      </c>
      <c r="R10" s="290">
        <f>F10+I10+L10+O10</f>
        <v>0</v>
      </c>
      <c r="S10" s="294"/>
    </row>
    <row r="11" spans="1:19" ht="18.75">
      <c r="A11" s="299">
        <f>'Старт 1 тур'!A10</f>
        <v>0</v>
      </c>
      <c r="B11" s="300">
        <f>'Старт 1 тур'!B10</f>
        <v>0</v>
      </c>
      <c r="C11" s="300">
        <f>'Старт 1 тур'!C10</f>
        <v>0</v>
      </c>
      <c r="D11" s="300">
        <f>'Старт 1 тур'!D10</f>
        <v>0</v>
      </c>
      <c r="E11" s="216"/>
      <c r="F11" s="217"/>
      <c r="G11" s="218"/>
      <c r="H11" s="219"/>
      <c r="I11" s="217"/>
      <c r="J11" s="218"/>
      <c r="K11" s="219"/>
      <c r="L11" s="217"/>
      <c r="M11" s="229"/>
      <c r="N11" s="219"/>
      <c r="O11" s="217"/>
      <c r="P11" s="218"/>
      <c r="Q11" s="291">
        <f t="shared" si="0"/>
        <v>0</v>
      </c>
      <c r="R11" s="292">
        <f t="shared" ref="R11:R27" si="1">F11+I11+L11+O11</f>
        <v>0</v>
      </c>
      <c r="S11" s="294"/>
    </row>
    <row r="12" spans="1:19" ht="18.75">
      <c r="A12" s="299">
        <f>'Старт 1 тур'!A11</f>
        <v>0</v>
      </c>
      <c r="B12" s="300">
        <f>'Старт 1 тур'!B11</f>
        <v>0</v>
      </c>
      <c r="C12" s="300">
        <f>'Старт 1 тур'!C11</f>
        <v>0</v>
      </c>
      <c r="D12" s="300">
        <f>'Старт 1 тур'!D11</f>
        <v>0</v>
      </c>
      <c r="E12" s="216"/>
      <c r="F12" s="217"/>
      <c r="G12" s="218"/>
      <c r="H12" s="219"/>
      <c r="I12" s="217"/>
      <c r="J12" s="218"/>
      <c r="K12" s="219"/>
      <c r="L12" s="217"/>
      <c r="M12" s="229"/>
      <c r="N12" s="219"/>
      <c r="O12" s="217"/>
      <c r="P12" s="218"/>
      <c r="Q12" s="289">
        <f t="shared" si="0"/>
        <v>0</v>
      </c>
      <c r="R12" s="290">
        <f t="shared" si="1"/>
        <v>0</v>
      </c>
      <c r="S12" s="294"/>
    </row>
    <row r="13" spans="1:19" ht="18.75">
      <c r="A13" s="299">
        <f>'Старт 1 тур'!A12</f>
        <v>0</v>
      </c>
      <c r="B13" s="300">
        <f>'Старт 1 тур'!B12</f>
        <v>0</v>
      </c>
      <c r="C13" s="300">
        <f>'Старт 1 тур'!C12</f>
        <v>0</v>
      </c>
      <c r="D13" s="300">
        <f>'Старт 1 тур'!D12</f>
        <v>0</v>
      </c>
      <c r="E13" s="216"/>
      <c r="F13" s="217"/>
      <c r="G13" s="218"/>
      <c r="H13" s="219"/>
      <c r="I13" s="217"/>
      <c r="J13" s="218"/>
      <c r="K13" s="219"/>
      <c r="L13" s="217"/>
      <c r="M13" s="229"/>
      <c r="N13" s="219"/>
      <c r="O13" s="217"/>
      <c r="P13" s="218"/>
      <c r="Q13" s="291">
        <f t="shared" si="0"/>
        <v>0</v>
      </c>
      <c r="R13" s="292">
        <f t="shared" si="1"/>
        <v>0</v>
      </c>
      <c r="S13" s="294"/>
    </row>
    <row r="14" spans="1:19" ht="18.75">
      <c r="A14" s="299">
        <f>'Старт 1 тур'!A13</f>
        <v>0</v>
      </c>
      <c r="B14" s="300">
        <f>'Старт 1 тур'!B13</f>
        <v>0</v>
      </c>
      <c r="C14" s="300">
        <f>'Старт 1 тур'!C13</f>
        <v>0</v>
      </c>
      <c r="D14" s="300">
        <f>'Старт 1 тур'!D13</f>
        <v>0</v>
      </c>
      <c r="E14" s="216"/>
      <c r="F14" s="217"/>
      <c r="G14" s="218"/>
      <c r="H14" s="219"/>
      <c r="I14" s="217"/>
      <c r="J14" s="218"/>
      <c r="K14" s="219"/>
      <c r="L14" s="217"/>
      <c r="M14" s="229"/>
      <c r="N14" s="219"/>
      <c r="O14" s="217"/>
      <c r="P14" s="218"/>
      <c r="Q14" s="289">
        <f t="shared" si="0"/>
        <v>0</v>
      </c>
      <c r="R14" s="290">
        <f t="shared" si="1"/>
        <v>0</v>
      </c>
      <c r="S14" s="294"/>
    </row>
    <row r="15" spans="1:19" ht="18.75">
      <c r="A15" s="299">
        <f>'Старт 1 тур'!A14</f>
        <v>0</v>
      </c>
      <c r="B15" s="300">
        <f>'Старт 1 тур'!B14</f>
        <v>0</v>
      </c>
      <c r="C15" s="300">
        <f>'Старт 1 тур'!C14</f>
        <v>0</v>
      </c>
      <c r="D15" s="300">
        <f>'Старт 1 тур'!D14</f>
        <v>0</v>
      </c>
      <c r="E15" s="216"/>
      <c r="F15" s="217"/>
      <c r="G15" s="218"/>
      <c r="H15" s="219"/>
      <c r="I15" s="217"/>
      <c r="J15" s="218"/>
      <c r="K15" s="219"/>
      <c r="L15" s="217"/>
      <c r="M15" s="229"/>
      <c r="N15" s="219"/>
      <c r="O15" s="217"/>
      <c r="P15" s="218"/>
      <c r="Q15" s="291">
        <f t="shared" si="0"/>
        <v>0</v>
      </c>
      <c r="R15" s="292">
        <f t="shared" si="1"/>
        <v>0</v>
      </c>
      <c r="S15" s="294"/>
    </row>
    <row r="16" spans="1:19" ht="18.75">
      <c r="A16" s="299">
        <f>'Старт 1 тур'!A15</f>
        <v>0</v>
      </c>
      <c r="B16" s="300">
        <f>'Старт 1 тур'!B15</f>
        <v>0</v>
      </c>
      <c r="C16" s="300">
        <f>'Старт 1 тур'!C15</f>
        <v>0</v>
      </c>
      <c r="D16" s="300">
        <f>'Старт 1 тур'!D15</f>
        <v>0</v>
      </c>
      <c r="E16" s="216"/>
      <c r="F16" s="217"/>
      <c r="G16" s="218"/>
      <c r="H16" s="219"/>
      <c r="I16" s="217"/>
      <c r="J16" s="218"/>
      <c r="K16" s="219"/>
      <c r="L16" s="217"/>
      <c r="M16" s="229"/>
      <c r="N16" s="219"/>
      <c r="O16" s="217"/>
      <c r="P16" s="218"/>
      <c r="Q16" s="289">
        <f t="shared" si="0"/>
        <v>0</v>
      </c>
      <c r="R16" s="290">
        <f t="shared" si="1"/>
        <v>0</v>
      </c>
      <c r="S16" s="294"/>
    </row>
    <row r="17" spans="1:19" ht="18.75">
      <c r="A17" s="299">
        <f>'Старт 1 тур'!A16</f>
        <v>0</v>
      </c>
      <c r="B17" s="300">
        <f>'Старт 1 тур'!B16</f>
        <v>0</v>
      </c>
      <c r="C17" s="300">
        <f>'Старт 1 тур'!C16</f>
        <v>0</v>
      </c>
      <c r="D17" s="300">
        <f>'Старт 1 тур'!D16</f>
        <v>0</v>
      </c>
      <c r="E17" s="216"/>
      <c r="F17" s="217"/>
      <c r="G17" s="218"/>
      <c r="H17" s="219"/>
      <c r="I17" s="217"/>
      <c r="J17" s="218"/>
      <c r="K17" s="219"/>
      <c r="L17" s="217"/>
      <c r="M17" s="229"/>
      <c r="N17" s="219"/>
      <c r="O17" s="217"/>
      <c r="P17" s="218"/>
      <c r="Q17" s="291">
        <f t="shared" si="0"/>
        <v>0</v>
      </c>
      <c r="R17" s="292">
        <f t="shared" si="1"/>
        <v>0</v>
      </c>
      <c r="S17" s="294"/>
    </row>
    <row r="18" spans="1:19" ht="18.75">
      <c r="A18" s="299">
        <f>'Старт 1 тур'!A17</f>
        <v>0</v>
      </c>
      <c r="B18" s="300">
        <f>'Старт 1 тур'!B17</f>
        <v>0</v>
      </c>
      <c r="C18" s="300">
        <f>'Старт 1 тур'!C17</f>
        <v>0</v>
      </c>
      <c r="D18" s="300">
        <f>'Старт 1 тур'!D17</f>
        <v>0</v>
      </c>
      <c r="E18" s="220"/>
      <c r="F18" s="221"/>
      <c r="G18" s="222"/>
      <c r="H18" s="223"/>
      <c r="I18" s="221"/>
      <c r="J18" s="222"/>
      <c r="K18" s="223"/>
      <c r="L18" s="221"/>
      <c r="M18" s="222"/>
      <c r="N18" s="223"/>
      <c r="O18" s="221"/>
      <c r="P18" s="222"/>
      <c r="Q18" s="289">
        <f>E18+H18+K18+N18</f>
        <v>0</v>
      </c>
      <c r="R18" s="290">
        <f t="shared" si="1"/>
        <v>0</v>
      </c>
      <c r="S18" s="215"/>
    </row>
    <row r="19" spans="1:19" ht="18.75">
      <c r="A19" s="299">
        <f>'Старт 1 тур'!A18</f>
        <v>0</v>
      </c>
      <c r="B19" s="300">
        <f>'Старт 1 тур'!B18</f>
        <v>0</v>
      </c>
      <c r="C19" s="300">
        <f>'Старт 1 тур'!C18</f>
        <v>0</v>
      </c>
      <c r="D19" s="300">
        <f>'Старт 1 тур'!D18</f>
        <v>0</v>
      </c>
      <c r="E19" s="216"/>
      <c r="F19" s="217"/>
      <c r="G19" s="218"/>
      <c r="H19" s="219"/>
      <c r="I19" s="217"/>
      <c r="J19" s="218"/>
      <c r="K19" s="219"/>
      <c r="L19" s="217"/>
      <c r="M19" s="218"/>
      <c r="N19" s="219"/>
      <c r="O19" s="217"/>
      <c r="P19" s="218"/>
      <c r="Q19" s="291">
        <f>E19+H19+K19+N19</f>
        <v>0</v>
      </c>
      <c r="R19" s="292">
        <f t="shared" si="1"/>
        <v>0</v>
      </c>
      <c r="S19" s="13"/>
    </row>
    <row r="20" spans="1:19" ht="18.75">
      <c r="A20" s="299">
        <f>'Старт 1 тур'!A19</f>
        <v>0</v>
      </c>
      <c r="B20" s="300">
        <f>'Старт 1 тур'!B19</f>
        <v>0</v>
      </c>
      <c r="C20" s="300">
        <f>'Старт 1 тур'!C19</f>
        <v>0</v>
      </c>
      <c r="D20" s="300">
        <f>'Старт 1 тур'!D19</f>
        <v>0</v>
      </c>
      <c r="E20" s="216"/>
      <c r="F20" s="217"/>
      <c r="G20" s="218"/>
      <c r="H20" s="219"/>
      <c r="I20" s="217"/>
      <c r="J20" s="218"/>
      <c r="K20" s="219"/>
      <c r="L20" s="217"/>
      <c r="M20" s="218"/>
      <c r="N20" s="219"/>
      <c r="O20" s="217"/>
      <c r="P20" s="218"/>
      <c r="Q20" s="289">
        <f t="shared" ref="Q20:Q27" si="2">E20+H20+K20+N20</f>
        <v>0</v>
      </c>
      <c r="R20" s="290">
        <f t="shared" si="1"/>
        <v>0</v>
      </c>
      <c r="S20" s="13"/>
    </row>
    <row r="21" spans="1:19" ht="18.75">
      <c r="A21" s="299">
        <f>'Старт 1 тур'!A20</f>
        <v>0</v>
      </c>
      <c r="B21" s="300">
        <f>'Старт 1 тур'!B20</f>
        <v>0</v>
      </c>
      <c r="C21" s="300">
        <f>'Старт 1 тур'!C20</f>
        <v>0</v>
      </c>
      <c r="D21" s="300">
        <f>'Старт 1 тур'!D20</f>
        <v>0</v>
      </c>
      <c r="E21" s="216"/>
      <c r="F21" s="217"/>
      <c r="G21" s="218"/>
      <c r="H21" s="219"/>
      <c r="I21" s="217"/>
      <c r="J21" s="218"/>
      <c r="K21" s="219"/>
      <c r="L21" s="217"/>
      <c r="M21" s="218"/>
      <c r="N21" s="219"/>
      <c r="O21" s="217"/>
      <c r="P21" s="218"/>
      <c r="Q21" s="291">
        <f t="shared" si="2"/>
        <v>0</v>
      </c>
      <c r="R21" s="292">
        <f t="shared" si="1"/>
        <v>0</v>
      </c>
      <c r="S21" s="13"/>
    </row>
    <row r="22" spans="1:19" ht="18.75">
      <c r="A22" s="299">
        <f>'Старт 1 тур'!A21</f>
        <v>0</v>
      </c>
      <c r="B22" s="300">
        <f>'Старт 1 тур'!B21</f>
        <v>0</v>
      </c>
      <c r="C22" s="300">
        <f>'Старт 1 тур'!C21</f>
        <v>0</v>
      </c>
      <c r="D22" s="300">
        <f>'Старт 1 тур'!D21</f>
        <v>0</v>
      </c>
      <c r="E22" s="216"/>
      <c r="F22" s="217"/>
      <c r="G22" s="218"/>
      <c r="H22" s="219"/>
      <c r="I22" s="217"/>
      <c r="J22" s="218"/>
      <c r="K22" s="219"/>
      <c r="L22" s="217"/>
      <c r="M22" s="218"/>
      <c r="N22" s="219"/>
      <c r="O22" s="217"/>
      <c r="P22" s="218"/>
      <c r="Q22" s="289">
        <f t="shared" si="2"/>
        <v>0</v>
      </c>
      <c r="R22" s="290">
        <f t="shared" si="1"/>
        <v>0</v>
      </c>
      <c r="S22" s="13"/>
    </row>
    <row r="23" spans="1:19" ht="18.75">
      <c r="A23" s="299">
        <f>'Старт 1 тур'!A22</f>
        <v>0</v>
      </c>
      <c r="B23" s="300">
        <f>'Старт 1 тур'!B22</f>
        <v>0</v>
      </c>
      <c r="C23" s="300">
        <f>'Старт 1 тур'!C22</f>
        <v>0</v>
      </c>
      <c r="D23" s="300">
        <f>'Старт 1 тур'!D22</f>
        <v>0</v>
      </c>
      <c r="E23" s="216"/>
      <c r="F23" s="217"/>
      <c r="G23" s="218"/>
      <c r="H23" s="219"/>
      <c r="I23" s="217"/>
      <c r="J23" s="218"/>
      <c r="K23" s="219"/>
      <c r="L23" s="217"/>
      <c r="M23" s="218"/>
      <c r="N23" s="219"/>
      <c r="O23" s="217"/>
      <c r="P23" s="218"/>
      <c r="Q23" s="291">
        <f t="shared" si="2"/>
        <v>0</v>
      </c>
      <c r="R23" s="292">
        <f t="shared" si="1"/>
        <v>0</v>
      </c>
      <c r="S23" s="13"/>
    </row>
    <row r="24" spans="1:19" ht="18.75">
      <c r="A24" s="299">
        <f>'Старт 1 тур'!A23</f>
        <v>0</v>
      </c>
      <c r="B24" s="300">
        <f>'Старт 1 тур'!B23</f>
        <v>0</v>
      </c>
      <c r="C24" s="300">
        <f>'Старт 1 тур'!C23</f>
        <v>0</v>
      </c>
      <c r="D24" s="300">
        <f>'Старт 1 тур'!D23</f>
        <v>0</v>
      </c>
      <c r="E24" s="216"/>
      <c r="F24" s="217"/>
      <c r="G24" s="218"/>
      <c r="H24" s="219"/>
      <c r="I24" s="217"/>
      <c r="J24" s="218"/>
      <c r="K24" s="219"/>
      <c r="L24" s="217"/>
      <c r="M24" s="218"/>
      <c r="N24" s="219"/>
      <c r="O24" s="217"/>
      <c r="P24" s="218"/>
      <c r="Q24" s="289">
        <f t="shared" si="2"/>
        <v>0</v>
      </c>
      <c r="R24" s="290">
        <f t="shared" si="1"/>
        <v>0</v>
      </c>
      <c r="S24" s="13"/>
    </row>
    <row r="25" spans="1:19" ht="18.75">
      <c r="A25" s="299">
        <f>'Старт 1 тур'!A24</f>
        <v>0</v>
      </c>
      <c r="B25" s="300">
        <f>'Старт 1 тур'!B24</f>
        <v>0</v>
      </c>
      <c r="C25" s="300">
        <f>'Старт 1 тур'!C24</f>
        <v>0</v>
      </c>
      <c r="D25" s="300">
        <f>'Старт 1 тур'!D24</f>
        <v>0</v>
      </c>
      <c r="E25" s="216"/>
      <c r="F25" s="217"/>
      <c r="G25" s="218"/>
      <c r="H25" s="219"/>
      <c r="I25" s="217"/>
      <c r="J25" s="218"/>
      <c r="K25" s="219"/>
      <c r="L25" s="217"/>
      <c r="M25" s="218"/>
      <c r="N25" s="219"/>
      <c r="O25" s="217"/>
      <c r="P25" s="218"/>
      <c r="Q25" s="291">
        <f t="shared" si="2"/>
        <v>0</v>
      </c>
      <c r="R25" s="292">
        <f t="shared" si="1"/>
        <v>0</v>
      </c>
      <c r="S25" s="13"/>
    </row>
    <row r="26" spans="1:19" ht="18.75">
      <c r="A26" s="299">
        <f>'Старт 1 тур'!A25</f>
        <v>0</v>
      </c>
      <c r="B26" s="300">
        <f>'Старт 1 тур'!B25</f>
        <v>0</v>
      </c>
      <c r="C26" s="300">
        <f>'Старт 1 тур'!C25</f>
        <v>0</v>
      </c>
      <c r="D26" s="300">
        <f>'Старт 1 тур'!D25</f>
        <v>0</v>
      </c>
      <c r="E26" s="216"/>
      <c r="F26" s="217"/>
      <c r="G26" s="218"/>
      <c r="H26" s="219"/>
      <c r="I26" s="217"/>
      <c r="J26" s="218"/>
      <c r="K26" s="219"/>
      <c r="L26" s="217"/>
      <c r="M26" s="218"/>
      <c r="N26" s="219"/>
      <c r="O26" s="217"/>
      <c r="P26" s="218"/>
      <c r="Q26" s="289">
        <f t="shared" si="2"/>
        <v>0</v>
      </c>
      <c r="R26" s="290">
        <f t="shared" si="1"/>
        <v>0</v>
      </c>
      <c r="S26" s="13"/>
    </row>
    <row r="27" spans="1:19" ht="19.5" thickBot="1">
      <c r="A27" s="301">
        <f>'Старт 1 тур'!A26</f>
        <v>0</v>
      </c>
      <c r="B27" s="302">
        <f>'Старт 1 тур'!B26</f>
        <v>0</v>
      </c>
      <c r="C27" s="302">
        <f>'Старт 1 тур'!C26</f>
        <v>0</v>
      </c>
      <c r="D27" s="303">
        <f>'Старт 1 тур'!D26</f>
        <v>0</v>
      </c>
      <c r="E27" s="224"/>
      <c r="F27" s="225"/>
      <c r="G27" s="226"/>
      <c r="H27" s="227"/>
      <c r="I27" s="225"/>
      <c r="J27" s="226"/>
      <c r="K27" s="227"/>
      <c r="L27" s="225"/>
      <c r="M27" s="226"/>
      <c r="N27" s="227"/>
      <c r="O27" s="225"/>
      <c r="P27" s="226"/>
      <c r="Q27" s="291">
        <f t="shared" si="2"/>
        <v>0</v>
      </c>
      <c r="R27" s="292">
        <f t="shared" si="1"/>
        <v>0</v>
      </c>
      <c r="S27" s="14"/>
    </row>
    <row r="30" spans="1:19" ht="18.75">
      <c r="A30" s="171"/>
      <c r="B30" s="173" t="s">
        <v>43</v>
      </c>
      <c r="C30" s="172" t="s">
        <v>90</v>
      </c>
      <c r="D30" s="172"/>
      <c r="E30" s="283" t="str">
        <f>ГСК!D11</f>
        <v>Охин Евгений Александрович</v>
      </c>
    </row>
    <row r="32" spans="1:19" ht="18.75">
      <c r="A32" s="455" t="s">
        <v>84</v>
      </c>
      <c r="B32" s="455"/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455"/>
      <c r="P32" s="455"/>
      <c r="Q32" s="455"/>
      <c r="R32" s="455"/>
      <c r="S32" s="455"/>
    </row>
    <row r="33" spans="1:19" ht="18.75" customHeight="1">
      <c r="A33" s="502" t="str">
        <f>ГСК!A2</f>
        <v>КУБОК ОРЕНБУРГСКОЙ ОБЛАСТИ ПО РЫБОЛОВНОМУ СПОРТУ</v>
      </c>
      <c r="B33" s="502"/>
      <c r="C33" s="502"/>
      <c r="D33" s="502"/>
      <c r="E33" s="502"/>
      <c r="F33" s="502"/>
      <c r="G33" s="502"/>
      <c r="H33" s="502"/>
      <c r="I33" s="502"/>
      <c r="J33" s="502"/>
      <c r="K33" s="502"/>
      <c r="L33" s="502"/>
      <c r="M33" s="502"/>
      <c r="N33" s="502"/>
      <c r="O33" s="502"/>
      <c r="P33" s="502"/>
      <c r="Q33" s="502"/>
      <c r="R33" s="502"/>
      <c r="S33" s="502"/>
    </row>
    <row r="34" spans="1:19" ht="15.75">
      <c r="A34" s="501" t="str">
        <f>ГСК!A3</f>
        <v>(ловля спиннингом с берега - командные соревнования, ловля спиннингом с берега)</v>
      </c>
      <c r="B34" s="501"/>
      <c r="C34" s="501"/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</row>
    <row r="35" spans="1:19">
      <c r="A35" s="154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</row>
    <row r="36" spans="1:19" ht="19.5" thickBot="1">
      <c r="A36" s="288" t="str">
        <f>ГСК!A5</f>
        <v>24-25 июня 2017 года</v>
      </c>
      <c r="B36" s="47"/>
      <c r="C36" s="512" t="s">
        <v>111</v>
      </c>
      <c r="D36" s="512"/>
      <c r="E36" s="177" t="s">
        <v>41</v>
      </c>
      <c r="F36" s="170"/>
      <c r="G36" s="170"/>
      <c r="H36" s="170"/>
      <c r="I36" s="48"/>
      <c r="J36" s="48"/>
      <c r="K36" s="48"/>
      <c r="L36" s="48"/>
      <c r="M36" s="48"/>
      <c r="N36" s="48"/>
      <c r="O36" s="48"/>
      <c r="P36" s="31"/>
      <c r="S36" s="268" t="str">
        <f>ГСК!G5</f>
        <v>Сорочинское водохранилище, Сорочинский ГО</v>
      </c>
    </row>
    <row r="37" spans="1:19" ht="15" customHeight="1">
      <c r="A37" s="482" t="s">
        <v>79</v>
      </c>
      <c r="B37" s="484" t="s">
        <v>5</v>
      </c>
      <c r="C37" s="484" t="s">
        <v>60</v>
      </c>
      <c r="D37" s="484" t="s">
        <v>61</v>
      </c>
      <c r="E37" s="517" t="s">
        <v>74</v>
      </c>
      <c r="F37" s="518"/>
      <c r="G37" s="519"/>
      <c r="H37" s="514" t="s">
        <v>75</v>
      </c>
      <c r="I37" s="515"/>
      <c r="J37" s="516"/>
      <c r="K37" s="514" t="s">
        <v>76</v>
      </c>
      <c r="L37" s="515"/>
      <c r="M37" s="516"/>
      <c r="N37" s="514" t="s">
        <v>77</v>
      </c>
      <c r="O37" s="515"/>
      <c r="P37" s="516"/>
      <c r="Q37" s="514" t="s">
        <v>134</v>
      </c>
      <c r="R37" s="515"/>
      <c r="S37" s="516"/>
    </row>
    <row r="38" spans="1:19" ht="40.5" thickBot="1">
      <c r="A38" s="483"/>
      <c r="B38" s="485"/>
      <c r="C38" s="485"/>
      <c r="D38" s="503"/>
      <c r="E38" s="160" t="s">
        <v>85</v>
      </c>
      <c r="F38" s="155" t="s">
        <v>86</v>
      </c>
      <c r="G38" s="161" t="s">
        <v>87</v>
      </c>
      <c r="H38" s="160" t="s">
        <v>85</v>
      </c>
      <c r="I38" s="155" t="s">
        <v>86</v>
      </c>
      <c r="J38" s="161" t="s">
        <v>87</v>
      </c>
      <c r="K38" s="160" t="s">
        <v>85</v>
      </c>
      <c r="L38" s="155" t="s">
        <v>86</v>
      </c>
      <c r="M38" s="161" t="s">
        <v>87</v>
      </c>
      <c r="N38" s="160" t="s">
        <v>85</v>
      </c>
      <c r="O38" s="155" t="s">
        <v>86</v>
      </c>
      <c r="P38" s="161" t="s">
        <v>87</v>
      </c>
      <c r="Q38" s="168" t="s">
        <v>88</v>
      </c>
      <c r="R38" s="169" t="s">
        <v>89</v>
      </c>
      <c r="S38" s="167" t="s">
        <v>86</v>
      </c>
    </row>
    <row r="39" spans="1:19" ht="18.75">
      <c r="A39" s="296">
        <f>'Старт 1 тур'!A37</f>
        <v>0</v>
      </c>
      <c r="B39" s="297">
        <f>'Старт 1 тур'!B37</f>
        <v>0</v>
      </c>
      <c r="C39" s="297">
        <f>'Старт 1 тур'!C37</f>
        <v>0</v>
      </c>
      <c r="D39" s="298">
        <f>'Старт 1 тур'!D37</f>
        <v>0</v>
      </c>
      <c r="E39" s="214"/>
      <c r="F39" s="212"/>
      <c r="G39" s="213"/>
      <c r="H39" s="214"/>
      <c r="I39" s="212"/>
      <c r="J39" s="213"/>
      <c r="K39" s="214"/>
      <c r="L39" s="212"/>
      <c r="M39" s="213"/>
      <c r="N39" s="214"/>
      <c r="O39" s="212"/>
      <c r="P39" s="228"/>
      <c r="Q39" s="289">
        <f>E39+H39+K39+N39</f>
        <v>0</v>
      </c>
      <c r="R39" s="295">
        <f>F39+I39+L39+O39</f>
        <v>0</v>
      </c>
      <c r="S39" s="222"/>
    </row>
    <row r="40" spans="1:19" ht="18.75">
      <c r="A40" s="299">
        <f>'Старт 1 тур'!A38</f>
        <v>0</v>
      </c>
      <c r="B40" s="300">
        <f>'Старт 1 тур'!B38</f>
        <v>0</v>
      </c>
      <c r="C40" s="300">
        <f>'Старт 1 тур'!C38</f>
        <v>0</v>
      </c>
      <c r="D40" s="300">
        <f>'Старт 1 тур'!D38</f>
        <v>0</v>
      </c>
      <c r="E40" s="219"/>
      <c r="F40" s="217"/>
      <c r="G40" s="218"/>
      <c r="H40" s="219"/>
      <c r="I40" s="217"/>
      <c r="J40" s="218"/>
      <c r="K40" s="219"/>
      <c r="L40" s="217"/>
      <c r="M40" s="218"/>
      <c r="N40" s="219"/>
      <c r="O40" s="217"/>
      <c r="P40" s="229"/>
      <c r="Q40" s="289">
        <f t="shared" ref="Q40:Q48" si="3">E40+H40+K40+N40</f>
        <v>0</v>
      </c>
      <c r="R40" s="295">
        <f>F40+I40+L40+O40</f>
        <v>0</v>
      </c>
      <c r="S40" s="218"/>
    </row>
    <row r="41" spans="1:19" ht="18.75">
      <c r="A41" s="299">
        <f>'Старт 1 тур'!A39</f>
        <v>0</v>
      </c>
      <c r="B41" s="300">
        <f>'Старт 1 тур'!B39</f>
        <v>0</v>
      </c>
      <c r="C41" s="300">
        <f>'Старт 1 тур'!C39</f>
        <v>0</v>
      </c>
      <c r="D41" s="300">
        <f>'Старт 1 тур'!D39</f>
        <v>0</v>
      </c>
      <c r="E41" s="219"/>
      <c r="F41" s="217"/>
      <c r="G41" s="218"/>
      <c r="H41" s="219"/>
      <c r="I41" s="217"/>
      <c r="J41" s="218"/>
      <c r="K41" s="219"/>
      <c r="L41" s="217"/>
      <c r="M41" s="218"/>
      <c r="N41" s="219"/>
      <c r="O41" s="217"/>
      <c r="P41" s="229"/>
      <c r="Q41" s="289">
        <f t="shared" si="3"/>
        <v>0</v>
      </c>
      <c r="R41" s="295">
        <f>F41+I41+L41+O41</f>
        <v>0</v>
      </c>
      <c r="S41" s="218"/>
    </row>
    <row r="42" spans="1:19" ht="18.75">
      <c r="A42" s="299">
        <f>'Старт 1 тур'!A40</f>
        <v>0</v>
      </c>
      <c r="B42" s="300">
        <f>'Старт 1 тур'!B40</f>
        <v>0</v>
      </c>
      <c r="C42" s="300">
        <f>'Старт 1 тур'!C40</f>
        <v>0</v>
      </c>
      <c r="D42" s="300">
        <f>'Старт 1 тур'!D40</f>
        <v>0</v>
      </c>
      <c r="E42" s="219"/>
      <c r="F42" s="217"/>
      <c r="G42" s="218"/>
      <c r="H42" s="219"/>
      <c r="I42" s="217"/>
      <c r="J42" s="218"/>
      <c r="K42" s="219"/>
      <c r="L42" s="217"/>
      <c r="M42" s="218"/>
      <c r="N42" s="219"/>
      <c r="O42" s="217"/>
      <c r="P42" s="229"/>
      <c r="Q42" s="289">
        <f t="shared" si="3"/>
        <v>0</v>
      </c>
      <c r="R42" s="295">
        <f t="shared" ref="R42:R58" si="4">F42+I42+L42+O42</f>
        <v>0</v>
      </c>
      <c r="S42" s="218"/>
    </row>
    <row r="43" spans="1:19" ht="18.75">
      <c r="A43" s="299">
        <f>'Старт 1 тур'!A41</f>
        <v>0</v>
      </c>
      <c r="B43" s="300">
        <f>'Старт 1 тур'!B41</f>
        <v>0</v>
      </c>
      <c r="C43" s="300">
        <f>'Старт 1 тур'!C41</f>
        <v>0</v>
      </c>
      <c r="D43" s="300">
        <f>'Старт 1 тур'!D41</f>
        <v>0</v>
      </c>
      <c r="E43" s="219"/>
      <c r="F43" s="217"/>
      <c r="G43" s="218"/>
      <c r="H43" s="219"/>
      <c r="I43" s="217"/>
      <c r="J43" s="218"/>
      <c r="K43" s="219"/>
      <c r="L43" s="217"/>
      <c r="M43" s="218"/>
      <c r="N43" s="219"/>
      <c r="O43" s="217"/>
      <c r="P43" s="229"/>
      <c r="Q43" s="289">
        <f t="shared" si="3"/>
        <v>0</v>
      </c>
      <c r="R43" s="295">
        <f t="shared" si="4"/>
        <v>0</v>
      </c>
      <c r="S43" s="218"/>
    </row>
    <row r="44" spans="1:19" ht="18.75">
      <c r="A44" s="299">
        <f>'Старт 1 тур'!A42</f>
        <v>0</v>
      </c>
      <c r="B44" s="300">
        <f>'Старт 1 тур'!B42</f>
        <v>0</v>
      </c>
      <c r="C44" s="300">
        <f>'Старт 1 тур'!C42</f>
        <v>0</v>
      </c>
      <c r="D44" s="300">
        <f>'Старт 1 тур'!D42</f>
        <v>0</v>
      </c>
      <c r="E44" s="219"/>
      <c r="F44" s="217"/>
      <c r="G44" s="218"/>
      <c r="H44" s="219"/>
      <c r="I44" s="217"/>
      <c r="J44" s="218"/>
      <c r="K44" s="219"/>
      <c r="L44" s="217"/>
      <c r="M44" s="218"/>
      <c r="N44" s="219"/>
      <c r="O44" s="217"/>
      <c r="P44" s="229"/>
      <c r="Q44" s="289">
        <f t="shared" si="3"/>
        <v>0</v>
      </c>
      <c r="R44" s="295">
        <f t="shared" si="4"/>
        <v>0</v>
      </c>
      <c r="S44" s="218"/>
    </row>
    <row r="45" spans="1:19" ht="18.75">
      <c r="A45" s="299">
        <f>'Старт 1 тур'!A43</f>
        <v>0</v>
      </c>
      <c r="B45" s="300">
        <f>'Старт 1 тур'!B43</f>
        <v>0</v>
      </c>
      <c r="C45" s="300">
        <f>'Старт 1 тур'!C43</f>
        <v>0</v>
      </c>
      <c r="D45" s="300">
        <f>'Старт 1 тур'!D43</f>
        <v>0</v>
      </c>
      <c r="E45" s="219"/>
      <c r="F45" s="217"/>
      <c r="G45" s="218"/>
      <c r="H45" s="219"/>
      <c r="I45" s="217"/>
      <c r="J45" s="218"/>
      <c r="K45" s="219"/>
      <c r="L45" s="217"/>
      <c r="M45" s="218"/>
      <c r="N45" s="219"/>
      <c r="O45" s="217"/>
      <c r="P45" s="229"/>
      <c r="Q45" s="289">
        <f t="shared" si="3"/>
        <v>0</v>
      </c>
      <c r="R45" s="295">
        <f t="shared" si="4"/>
        <v>0</v>
      </c>
      <c r="S45" s="218"/>
    </row>
    <row r="46" spans="1:19" ht="18.75">
      <c r="A46" s="299">
        <f>'Старт 1 тур'!A44</f>
        <v>0</v>
      </c>
      <c r="B46" s="300">
        <f>'Старт 1 тур'!B44</f>
        <v>0</v>
      </c>
      <c r="C46" s="300">
        <f>'Старт 1 тур'!C44</f>
        <v>0</v>
      </c>
      <c r="D46" s="300">
        <f>'Старт 1 тур'!D44</f>
        <v>0</v>
      </c>
      <c r="E46" s="219"/>
      <c r="F46" s="217"/>
      <c r="G46" s="218"/>
      <c r="H46" s="219"/>
      <c r="I46" s="217"/>
      <c r="J46" s="218"/>
      <c r="K46" s="219"/>
      <c r="L46" s="217"/>
      <c r="M46" s="218"/>
      <c r="N46" s="219"/>
      <c r="O46" s="217"/>
      <c r="P46" s="229"/>
      <c r="Q46" s="289">
        <f t="shared" si="3"/>
        <v>0</v>
      </c>
      <c r="R46" s="295">
        <f t="shared" si="4"/>
        <v>0</v>
      </c>
      <c r="S46" s="218"/>
    </row>
    <row r="47" spans="1:19" ht="18.75">
      <c r="A47" s="299">
        <f>'Старт 1 тур'!A45</f>
        <v>0</v>
      </c>
      <c r="B47" s="300">
        <f>'Старт 1 тур'!B45</f>
        <v>0</v>
      </c>
      <c r="C47" s="300">
        <f>'Старт 1 тур'!C45</f>
        <v>0</v>
      </c>
      <c r="D47" s="300">
        <f>'Старт 1 тур'!D45</f>
        <v>0</v>
      </c>
      <c r="E47" s="219"/>
      <c r="F47" s="217"/>
      <c r="G47" s="218"/>
      <c r="H47" s="219"/>
      <c r="I47" s="217"/>
      <c r="J47" s="218"/>
      <c r="K47" s="219"/>
      <c r="L47" s="217"/>
      <c r="M47" s="218"/>
      <c r="N47" s="219"/>
      <c r="O47" s="217"/>
      <c r="P47" s="229"/>
      <c r="Q47" s="289">
        <f t="shared" si="3"/>
        <v>0</v>
      </c>
      <c r="R47" s="295">
        <f t="shared" si="4"/>
        <v>0</v>
      </c>
      <c r="S47" s="218"/>
    </row>
    <row r="48" spans="1:19" ht="18.75">
      <c r="A48" s="299">
        <f>'Старт 1 тур'!A46</f>
        <v>0</v>
      </c>
      <c r="B48" s="300">
        <f>'Старт 1 тур'!B46</f>
        <v>0</v>
      </c>
      <c r="C48" s="300">
        <f>'Старт 1 тур'!C46</f>
        <v>0</v>
      </c>
      <c r="D48" s="300">
        <f>'Старт 1 тур'!D46</f>
        <v>0</v>
      </c>
      <c r="E48" s="219"/>
      <c r="F48" s="217"/>
      <c r="G48" s="218"/>
      <c r="H48" s="219"/>
      <c r="I48" s="217"/>
      <c r="J48" s="218"/>
      <c r="K48" s="219"/>
      <c r="L48" s="217"/>
      <c r="M48" s="218"/>
      <c r="N48" s="219"/>
      <c r="O48" s="217"/>
      <c r="P48" s="229"/>
      <c r="Q48" s="289">
        <f t="shared" si="3"/>
        <v>0</v>
      </c>
      <c r="R48" s="295">
        <f t="shared" si="4"/>
        <v>0</v>
      </c>
      <c r="S48" s="218"/>
    </row>
    <row r="49" spans="1:19" ht="18.75">
      <c r="A49" s="299">
        <f>'Старт 1 тур'!A47</f>
        <v>0</v>
      </c>
      <c r="B49" s="300">
        <f>'Старт 1 тур'!B47</f>
        <v>0</v>
      </c>
      <c r="C49" s="300">
        <f>'Старт 1 тур'!C47</f>
        <v>0</v>
      </c>
      <c r="D49" s="300">
        <f>'Старт 1 тур'!D47</f>
        <v>0</v>
      </c>
      <c r="E49" s="223"/>
      <c r="F49" s="221"/>
      <c r="G49" s="222"/>
      <c r="H49" s="223"/>
      <c r="I49" s="221"/>
      <c r="J49" s="222"/>
      <c r="K49" s="223"/>
      <c r="L49" s="221"/>
      <c r="M49" s="222"/>
      <c r="N49" s="223"/>
      <c r="O49" s="221"/>
      <c r="P49" s="222"/>
      <c r="Q49" s="289">
        <f>E49+H49+K49+N49</f>
        <v>0</v>
      </c>
      <c r="R49" s="295">
        <f t="shared" si="4"/>
        <v>0</v>
      </c>
      <c r="S49" s="222"/>
    </row>
    <row r="50" spans="1:19" ht="18.75">
      <c r="A50" s="299">
        <f>'Старт 1 тур'!A48</f>
        <v>0</v>
      </c>
      <c r="B50" s="300">
        <f>'Старт 1 тур'!B48</f>
        <v>0</v>
      </c>
      <c r="C50" s="300">
        <f>'Старт 1 тур'!C48</f>
        <v>0</v>
      </c>
      <c r="D50" s="300">
        <f>'Старт 1 тур'!D48</f>
        <v>0</v>
      </c>
      <c r="E50" s="219"/>
      <c r="F50" s="217"/>
      <c r="G50" s="218"/>
      <c r="H50" s="219"/>
      <c r="I50" s="217"/>
      <c r="J50" s="218"/>
      <c r="K50" s="219"/>
      <c r="L50" s="217"/>
      <c r="M50" s="218"/>
      <c r="N50" s="219"/>
      <c r="O50" s="217"/>
      <c r="P50" s="218"/>
      <c r="Q50" s="289">
        <f t="shared" ref="Q50:Q58" si="5">E50+H50+K50+N50</f>
        <v>0</v>
      </c>
      <c r="R50" s="295">
        <f t="shared" si="4"/>
        <v>0</v>
      </c>
      <c r="S50" s="218"/>
    </row>
    <row r="51" spans="1:19" ht="18.75">
      <c r="A51" s="299">
        <f>'Старт 1 тур'!A49</f>
        <v>0</v>
      </c>
      <c r="B51" s="300">
        <f>'Старт 1 тур'!B49</f>
        <v>0</v>
      </c>
      <c r="C51" s="300">
        <f>'Старт 1 тур'!C49</f>
        <v>0</v>
      </c>
      <c r="D51" s="300">
        <f>'Старт 1 тур'!D49</f>
        <v>0</v>
      </c>
      <c r="E51" s="219"/>
      <c r="F51" s="217"/>
      <c r="G51" s="218"/>
      <c r="H51" s="219"/>
      <c r="I51" s="217"/>
      <c r="J51" s="218"/>
      <c r="K51" s="219"/>
      <c r="L51" s="217"/>
      <c r="M51" s="218"/>
      <c r="N51" s="219"/>
      <c r="O51" s="217"/>
      <c r="P51" s="218"/>
      <c r="Q51" s="289">
        <f t="shared" si="5"/>
        <v>0</v>
      </c>
      <c r="R51" s="295">
        <f t="shared" si="4"/>
        <v>0</v>
      </c>
      <c r="S51" s="218"/>
    </row>
    <row r="52" spans="1:19" ht="18.75">
      <c r="A52" s="299">
        <f>'Старт 1 тур'!A50</f>
        <v>0</v>
      </c>
      <c r="B52" s="300">
        <f>'Старт 1 тур'!B50</f>
        <v>0</v>
      </c>
      <c r="C52" s="300">
        <f>'Старт 1 тур'!C50</f>
        <v>0</v>
      </c>
      <c r="D52" s="300">
        <f>'Старт 1 тур'!D50</f>
        <v>0</v>
      </c>
      <c r="E52" s="219"/>
      <c r="F52" s="217"/>
      <c r="G52" s="218"/>
      <c r="H52" s="219"/>
      <c r="I52" s="217"/>
      <c r="J52" s="218"/>
      <c r="K52" s="219"/>
      <c r="L52" s="217"/>
      <c r="M52" s="218"/>
      <c r="N52" s="219"/>
      <c r="O52" s="217"/>
      <c r="P52" s="218"/>
      <c r="Q52" s="289">
        <f t="shared" si="5"/>
        <v>0</v>
      </c>
      <c r="R52" s="295">
        <f t="shared" si="4"/>
        <v>0</v>
      </c>
      <c r="S52" s="218"/>
    </row>
    <row r="53" spans="1:19" ht="18.75">
      <c r="A53" s="299">
        <f>'Старт 1 тур'!A51</f>
        <v>0</v>
      </c>
      <c r="B53" s="300">
        <f>'Старт 1 тур'!B51</f>
        <v>0</v>
      </c>
      <c r="C53" s="300">
        <f>'Старт 1 тур'!C51</f>
        <v>0</v>
      </c>
      <c r="D53" s="300">
        <f>'Старт 1 тур'!D51</f>
        <v>0</v>
      </c>
      <c r="E53" s="219"/>
      <c r="F53" s="217"/>
      <c r="G53" s="218"/>
      <c r="H53" s="219"/>
      <c r="I53" s="217"/>
      <c r="J53" s="218"/>
      <c r="K53" s="219"/>
      <c r="L53" s="217"/>
      <c r="M53" s="218"/>
      <c r="N53" s="219"/>
      <c r="O53" s="217"/>
      <c r="P53" s="218"/>
      <c r="Q53" s="289">
        <f t="shared" si="5"/>
        <v>0</v>
      </c>
      <c r="R53" s="295">
        <f t="shared" si="4"/>
        <v>0</v>
      </c>
      <c r="S53" s="218"/>
    </row>
    <row r="54" spans="1:19" ht="18.75">
      <c r="A54" s="299">
        <f>'Старт 1 тур'!A52</f>
        <v>0</v>
      </c>
      <c r="B54" s="300">
        <f>'Старт 1 тур'!B52</f>
        <v>0</v>
      </c>
      <c r="C54" s="300">
        <f>'Старт 1 тур'!C52</f>
        <v>0</v>
      </c>
      <c r="D54" s="300">
        <f>'Старт 1 тур'!D52</f>
        <v>0</v>
      </c>
      <c r="E54" s="219"/>
      <c r="F54" s="217"/>
      <c r="G54" s="218"/>
      <c r="H54" s="219"/>
      <c r="I54" s="217"/>
      <c r="J54" s="218"/>
      <c r="K54" s="219"/>
      <c r="L54" s="217"/>
      <c r="M54" s="218"/>
      <c r="N54" s="219"/>
      <c r="O54" s="217"/>
      <c r="P54" s="218"/>
      <c r="Q54" s="289">
        <f t="shared" si="5"/>
        <v>0</v>
      </c>
      <c r="R54" s="295">
        <f t="shared" si="4"/>
        <v>0</v>
      </c>
      <c r="S54" s="218"/>
    </row>
    <row r="55" spans="1:19" ht="18.75">
      <c r="A55" s="299">
        <f>'Старт 1 тур'!A53</f>
        <v>0</v>
      </c>
      <c r="B55" s="300">
        <f>'Старт 1 тур'!B53</f>
        <v>0</v>
      </c>
      <c r="C55" s="300">
        <f>'Старт 1 тур'!C53</f>
        <v>0</v>
      </c>
      <c r="D55" s="300">
        <f>'Старт 1 тур'!D53</f>
        <v>0</v>
      </c>
      <c r="E55" s="219"/>
      <c r="F55" s="217"/>
      <c r="G55" s="218"/>
      <c r="H55" s="219"/>
      <c r="I55" s="217"/>
      <c r="J55" s="218"/>
      <c r="K55" s="219"/>
      <c r="L55" s="217"/>
      <c r="M55" s="218"/>
      <c r="N55" s="219"/>
      <c r="O55" s="217"/>
      <c r="P55" s="218"/>
      <c r="Q55" s="289">
        <f t="shared" si="5"/>
        <v>0</v>
      </c>
      <c r="R55" s="295">
        <f t="shared" si="4"/>
        <v>0</v>
      </c>
      <c r="S55" s="218"/>
    </row>
    <row r="56" spans="1:19" ht="18.75">
      <c r="A56" s="299">
        <f>'Старт 1 тур'!A54</f>
        <v>0</v>
      </c>
      <c r="B56" s="300">
        <f>'Старт 1 тур'!B54</f>
        <v>0</v>
      </c>
      <c r="C56" s="300">
        <f>'Старт 1 тур'!C54</f>
        <v>0</v>
      </c>
      <c r="D56" s="300">
        <f>'Старт 1 тур'!D54</f>
        <v>0</v>
      </c>
      <c r="E56" s="219"/>
      <c r="F56" s="217"/>
      <c r="G56" s="218"/>
      <c r="H56" s="219"/>
      <c r="I56" s="217"/>
      <c r="J56" s="218"/>
      <c r="K56" s="219"/>
      <c r="L56" s="217"/>
      <c r="M56" s="218"/>
      <c r="N56" s="219"/>
      <c r="O56" s="217"/>
      <c r="P56" s="218"/>
      <c r="Q56" s="289">
        <f t="shared" si="5"/>
        <v>0</v>
      </c>
      <c r="R56" s="295">
        <f t="shared" si="4"/>
        <v>0</v>
      </c>
      <c r="S56" s="218"/>
    </row>
    <row r="57" spans="1:19" ht="18.75">
      <c r="A57" s="299">
        <f>'Старт 1 тур'!A55</f>
        <v>0</v>
      </c>
      <c r="B57" s="300">
        <f>'Старт 1 тур'!B55</f>
        <v>0</v>
      </c>
      <c r="C57" s="300">
        <f>'Старт 1 тур'!C55</f>
        <v>0</v>
      </c>
      <c r="D57" s="300">
        <f>'Старт 1 тур'!D55</f>
        <v>0</v>
      </c>
      <c r="E57" s="219"/>
      <c r="F57" s="217"/>
      <c r="G57" s="218"/>
      <c r="H57" s="219"/>
      <c r="I57" s="217"/>
      <c r="J57" s="218"/>
      <c r="K57" s="219"/>
      <c r="L57" s="217"/>
      <c r="M57" s="218"/>
      <c r="N57" s="219"/>
      <c r="O57" s="217"/>
      <c r="P57" s="218"/>
      <c r="Q57" s="289">
        <f t="shared" si="5"/>
        <v>0</v>
      </c>
      <c r="R57" s="295">
        <f t="shared" si="4"/>
        <v>0</v>
      </c>
      <c r="S57" s="218"/>
    </row>
    <row r="58" spans="1:19" ht="19.5" thickBot="1">
      <c r="A58" s="301">
        <f>'Старт 1 тур'!A56</f>
        <v>0</v>
      </c>
      <c r="B58" s="302">
        <f>'Старт 1 тур'!B56</f>
        <v>0</v>
      </c>
      <c r="C58" s="302">
        <f>'Старт 1 тур'!C56</f>
        <v>0</v>
      </c>
      <c r="D58" s="303">
        <f>'Старт 1 тур'!D56</f>
        <v>0</v>
      </c>
      <c r="E58" s="227"/>
      <c r="F58" s="225"/>
      <c r="G58" s="226"/>
      <c r="H58" s="227"/>
      <c r="I58" s="225"/>
      <c r="J58" s="226"/>
      <c r="K58" s="227"/>
      <c r="L58" s="225"/>
      <c r="M58" s="226"/>
      <c r="N58" s="227"/>
      <c r="O58" s="225"/>
      <c r="P58" s="226"/>
      <c r="Q58" s="289">
        <f t="shared" si="5"/>
        <v>0</v>
      </c>
      <c r="R58" s="295">
        <f t="shared" si="4"/>
        <v>0</v>
      </c>
      <c r="S58" s="226"/>
    </row>
    <row r="61" spans="1:19" ht="18.75">
      <c r="A61" s="171"/>
      <c r="B61" s="173" t="s">
        <v>43</v>
      </c>
      <c r="C61" s="172" t="s">
        <v>90</v>
      </c>
      <c r="D61" s="172"/>
      <c r="E61" s="283" t="str">
        <f>ГСК!D12</f>
        <v>Корниенко Олег Сергеевич</v>
      </c>
    </row>
    <row r="63" spans="1:19" ht="18.75">
      <c r="A63" s="455" t="s">
        <v>84</v>
      </c>
      <c r="B63" s="455"/>
      <c r="C63" s="455"/>
      <c r="D63" s="455"/>
      <c r="E63" s="455"/>
      <c r="F63" s="455"/>
      <c r="G63" s="455"/>
      <c r="H63" s="455"/>
      <c r="I63" s="455"/>
      <c r="J63" s="455"/>
      <c r="K63" s="455"/>
      <c r="L63" s="455"/>
      <c r="M63" s="455"/>
      <c r="N63" s="455"/>
      <c r="O63" s="455"/>
      <c r="P63" s="455"/>
      <c r="Q63" s="455"/>
      <c r="R63" s="455"/>
      <c r="S63" s="455"/>
    </row>
    <row r="64" spans="1:19" ht="18.75" customHeight="1">
      <c r="A64" s="502" t="str">
        <f>ГСК!A2</f>
        <v>КУБОК ОРЕНБУРГСКОЙ ОБЛАСТИ ПО РЫБОЛОВНОМУ СПОРТУ</v>
      </c>
      <c r="B64" s="502"/>
      <c r="C64" s="502"/>
      <c r="D64" s="502"/>
      <c r="E64" s="502"/>
      <c r="F64" s="502"/>
      <c r="G64" s="502"/>
      <c r="H64" s="502"/>
      <c r="I64" s="502"/>
      <c r="J64" s="502"/>
      <c r="K64" s="502"/>
      <c r="L64" s="502"/>
      <c r="M64" s="502"/>
      <c r="N64" s="502"/>
      <c r="O64" s="502"/>
      <c r="P64" s="502"/>
      <c r="Q64" s="502"/>
      <c r="R64" s="502"/>
      <c r="S64" s="502"/>
    </row>
    <row r="65" spans="1:19" ht="15.75">
      <c r="A65" s="501" t="str">
        <f>ГСК!A3</f>
        <v>(ловля спиннингом с берега - командные соревнования, ловля спиннингом с берега)</v>
      </c>
      <c r="B65" s="501"/>
      <c r="C65" s="501"/>
      <c r="D65" s="501"/>
      <c r="E65" s="501"/>
      <c r="F65" s="501"/>
      <c r="G65" s="501"/>
      <c r="H65" s="501"/>
      <c r="I65" s="501"/>
      <c r="J65" s="501"/>
      <c r="K65" s="501"/>
      <c r="L65" s="501"/>
      <c r="M65" s="501"/>
      <c r="N65" s="501"/>
      <c r="O65" s="501"/>
      <c r="P65" s="501"/>
      <c r="Q65" s="501"/>
      <c r="R65" s="501"/>
      <c r="S65" s="501"/>
    </row>
    <row r="66" spans="1:19">
      <c r="A66" s="248"/>
      <c r="B66" s="248"/>
      <c r="C66" s="248"/>
      <c r="D66" s="248"/>
      <c r="E66" s="248"/>
      <c r="F66" s="248"/>
      <c r="G66" s="248"/>
      <c r="H66" s="248"/>
      <c r="I66" s="248"/>
      <c r="J66" s="248"/>
      <c r="K66" s="248"/>
      <c r="L66" s="248"/>
      <c r="M66" s="248"/>
      <c r="N66" s="248"/>
      <c r="O66" s="248"/>
      <c r="P66" s="248"/>
      <c r="Q66" s="234"/>
      <c r="R66" s="234"/>
      <c r="S66" s="234"/>
    </row>
    <row r="67" spans="1:19" ht="19.5" thickBot="1">
      <c r="A67" s="288" t="str">
        <f>ГСК!A5</f>
        <v>24-25 июня 2017 года</v>
      </c>
      <c r="B67" s="249"/>
      <c r="C67" s="513" t="s">
        <v>110</v>
      </c>
      <c r="D67" s="513"/>
      <c r="E67" s="250" t="s">
        <v>42</v>
      </c>
      <c r="F67" s="251"/>
      <c r="G67" s="251"/>
      <c r="H67" s="251"/>
      <c r="I67" s="242"/>
      <c r="J67" s="242"/>
      <c r="K67" s="242"/>
      <c r="L67" s="242"/>
      <c r="M67" s="242"/>
      <c r="N67" s="242"/>
      <c r="O67" s="242"/>
      <c r="P67" s="238"/>
      <c r="Q67" s="234"/>
      <c r="R67" s="234"/>
      <c r="S67" s="268" t="str">
        <f>ГСК!G5</f>
        <v>Сорочинское водохранилище, Сорочинский ГО</v>
      </c>
    </row>
    <row r="68" spans="1:19" ht="15" customHeight="1">
      <c r="A68" s="482" t="s">
        <v>79</v>
      </c>
      <c r="B68" s="484" t="s">
        <v>5</v>
      </c>
      <c r="C68" s="484" t="s">
        <v>60</v>
      </c>
      <c r="D68" s="484" t="s">
        <v>61</v>
      </c>
      <c r="E68" s="517" t="s">
        <v>74</v>
      </c>
      <c r="F68" s="518"/>
      <c r="G68" s="519"/>
      <c r="H68" s="514" t="s">
        <v>75</v>
      </c>
      <c r="I68" s="515"/>
      <c r="J68" s="516"/>
      <c r="K68" s="514" t="s">
        <v>76</v>
      </c>
      <c r="L68" s="515"/>
      <c r="M68" s="516"/>
      <c r="N68" s="514" t="s">
        <v>77</v>
      </c>
      <c r="O68" s="515"/>
      <c r="P68" s="516"/>
      <c r="Q68" s="514" t="s">
        <v>134</v>
      </c>
      <c r="R68" s="515"/>
      <c r="S68" s="516"/>
    </row>
    <row r="69" spans="1:19" ht="40.5" thickBot="1">
      <c r="A69" s="483"/>
      <c r="B69" s="485"/>
      <c r="C69" s="485"/>
      <c r="D69" s="503"/>
      <c r="E69" s="160" t="s">
        <v>85</v>
      </c>
      <c r="F69" s="155" t="s">
        <v>86</v>
      </c>
      <c r="G69" s="161" t="s">
        <v>87</v>
      </c>
      <c r="H69" s="160" t="s">
        <v>85</v>
      </c>
      <c r="I69" s="155" t="s">
        <v>86</v>
      </c>
      <c r="J69" s="161" t="s">
        <v>87</v>
      </c>
      <c r="K69" s="160" t="s">
        <v>85</v>
      </c>
      <c r="L69" s="155" t="s">
        <v>86</v>
      </c>
      <c r="M69" s="161" t="s">
        <v>87</v>
      </c>
      <c r="N69" s="160" t="s">
        <v>85</v>
      </c>
      <c r="O69" s="155" t="s">
        <v>86</v>
      </c>
      <c r="P69" s="161" t="s">
        <v>87</v>
      </c>
      <c r="Q69" s="168" t="s">
        <v>88</v>
      </c>
      <c r="R69" s="169" t="s">
        <v>89</v>
      </c>
      <c r="S69" s="167" t="s">
        <v>86</v>
      </c>
    </row>
    <row r="70" spans="1:19" ht="18.75">
      <c r="A70" s="296">
        <f>'Старт 1 тур'!A67</f>
        <v>0</v>
      </c>
      <c r="B70" s="297">
        <f>'Старт 1 тур'!B67</f>
        <v>0</v>
      </c>
      <c r="C70" s="297">
        <f>'Старт 1 тур'!C67</f>
        <v>0</v>
      </c>
      <c r="D70" s="298">
        <f>'Старт 1 тур'!D67</f>
        <v>0</v>
      </c>
      <c r="E70" s="214"/>
      <c r="F70" s="212"/>
      <c r="G70" s="213"/>
      <c r="H70" s="214"/>
      <c r="I70" s="212"/>
      <c r="J70" s="213"/>
      <c r="K70" s="214"/>
      <c r="L70" s="212"/>
      <c r="M70" s="213"/>
      <c r="N70" s="214"/>
      <c r="O70" s="212"/>
      <c r="P70" s="213"/>
      <c r="Q70" s="289">
        <f>E70+H70+K70+N70</f>
        <v>0</v>
      </c>
      <c r="R70" s="295">
        <f>F70+I70+L70+O70</f>
        <v>0</v>
      </c>
      <c r="S70" s="222"/>
    </row>
    <row r="71" spans="1:19" ht="18.75">
      <c r="A71" s="299">
        <f>'Старт 1 тур'!A68</f>
        <v>0</v>
      </c>
      <c r="B71" s="300">
        <f>'Старт 1 тур'!B68</f>
        <v>0</v>
      </c>
      <c r="C71" s="300">
        <f>'Старт 1 тур'!C68</f>
        <v>0</v>
      </c>
      <c r="D71" s="300">
        <f>'Старт 1 тур'!D68</f>
        <v>0</v>
      </c>
      <c r="E71" s="219"/>
      <c r="F71" s="217"/>
      <c r="G71" s="218"/>
      <c r="H71" s="219"/>
      <c r="I71" s="217"/>
      <c r="J71" s="218"/>
      <c r="K71" s="219"/>
      <c r="L71" s="217"/>
      <c r="M71" s="218"/>
      <c r="N71" s="219"/>
      <c r="O71" s="217"/>
      <c r="P71" s="218"/>
      <c r="Q71" s="289">
        <f t="shared" ref="Q71:Q89" si="6">E71+H71+K71+N71</f>
        <v>0</v>
      </c>
      <c r="R71" s="295">
        <f t="shared" ref="R71:R89" si="7">F71+I71+L71+O71</f>
        <v>0</v>
      </c>
      <c r="S71" s="218"/>
    </row>
    <row r="72" spans="1:19" ht="18.75">
      <c r="A72" s="299">
        <f>'Старт 1 тур'!A69</f>
        <v>0</v>
      </c>
      <c r="B72" s="300">
        <f>'Старт 1 тур'!B69</f>
        <v>0</v>
      </c>
      <c r="C72" s="300">
        <f>'Старт 1 тур'!C69</f>
        <v>0</v>
      </c>
      <c r="D72" s="300">
        <f>'Старт 1 тур'!D69</f>
        <v>0</v>
      </c>
      <c r="E72" s="219"/>
      <c r="F72" s="217"/>
      <c r="G72" s="218"/>
      <c r="H72" s="219"/>
      <c r="I72" s="217"/>
      <c r="J72" s="218"/>
      <c r="K72" s="219"/>
      <c r="L72" s="217"/>
      <c r="M72" s="218"/>
      <c r="N72" s="219"/>
      <c r="O72" s="217"/>
      <c r="P72" s="218"/>
      <c r="Q72" s="289">
        <f t="shared" si="6"/>
        <v>0</v>
      </c>
      <c r="R72" s="295">
        <f t="shared" si="7"/>
        <v>0</v>
      </c>
      <c r="S72" s="218"/>
    </row>
    <row r="73" spans="1:19" ht="18.75">
      <c r="A73" s="299">
        <f>'Старт 1 тур'!A70</f>
        <v>0</v>
      </c>
      <c r="B73" s="300">
        <f>'Старт 1 тур'!B70</f>
        <v>0</v>
      </c>
      <c r="C73" s="300">
        <f>'Старт 1 тур'!C70</f>
        <v>0</v>
      </c>
      <c r="D73" s="300">
        <f>'Старт 1 тур'!D70</f>
        <v>0</v>
      </c>
      <c r="E73" s="219"/>
      <c r="F73" s="217"/>
      <c r="G73" s="218"/>
      <c r="H73" s="219"/>
      <c r="I73" s="217"/>
      <c r="J73" s="218"/>
      <c r="K73" s="219"/>
      <c r="L73" s="217"/>
      <c r="M73" s="218"/>
      <c r="N73" s="219"/>
      <c r="O73" s="217"/>
      <c r="P73" s="218"/>
      <c r="Q73" s="289">
        <f t="shared" si="6"/>
        <v>0</v>
      </c>
      <c r="R73" s="295">
        <f t="shared" si="7"/>
        <v>0</v>
      </c>
      <c r="S73" s="218"/>
    </row>
    <row r="74" spans="1:19" ht="18.75">
      <c r="A74" s="299">
        <f>'Старт 1 тур'!A71</f>
        <v>0</v>
      </c>
      <c r="B74" s="300">
        <f>'Старт 1 тур'!B71</f>
        <v>0</v>
      </c>
      <c r="C74" s="300">
        <f>'Старт 1 тур'!C71</f>
        <v>0</v>
      </c>
      <c r="D74" s="300">
        <f>'Старт 1 тур'!D71</f>
        <v>0</v>
      </c>
      <c r="E74" s="219"/>
      <c r="F74" s="217"/>
      <c r="G74" s="218"/>
      <c r="H74" s="219"/>
      <c r="I74" s="217"/>
      <c r="J74" s="218"/>
      <c r="K74" s="219"/>
      <c r="L74" s="217"/>
      <c r="M74" s="218"/>
      <c r="N74" s="219"/>
      <c r="O74" s="217"/>
      <c r="P74" s="218"/>
      <c r="Q74" s="289">
        <f t="shared" si="6"/>
        <v>0</v>
      </c>
      <c r="R74" s="295">
        <f t="shared" si="7"/>
        <v>0</v>
      </c>
      <c r="S74" s="218"/>
    </row>
    <row r="75" spans="1:19" ht="18.75">
      <c r="A75" s="299">
        <f>'Старт 1 тур'!A72</f>
        <v>0</v>
      </c>
      <c r="B75" s="300">
        <f>'Старт 1 тур'!B72</f>
        <v>0</v>
      </c>
      <c r="C75" s="300">
        <f>'Старт 1 тур'!C72</f>
        <v>0</v>
      </c>
      <c r="D75" s="300">
        <f>'Старт 1 тур'!D72</f>
        <v>0</v>
      </c>
      <c r="E75" s="219"/>
      <c r="F75" s="217"/>
      <c r="G75" s="218"/>
      <c r="H75" s="219"/>
      <c r="I75" s="217"/>
      <c r="J75" s="218"/>
      <c r="K75" s="219"/>
      <c r="L75" s="217"/>
      <c r="M75" s="218"/>
      <c r="N75" s="219"/>
      <c r="O75" s="217"/>
      <c r="P75" s="218"/>
      <c r="Q75" s="289">
        <f t="shared" si="6"/>
        <v>0</v>
      </c>
      <c r="R75" s="295">
        <f t="shared" si="7"/>
        <v>0</v>
      </c>
      <c r="S75" s="218"/>
    </row>
    <row r="76" spans="1:19" ht="18.75">
      <c r="A76" s="299">
        <f>'Старт 1 тур'!A73</f>
        <v>0</v>
      </c>
      <c r="B76" s="300">
        <f>'Старт 1 тур'!B73</f>
        <v>0</v>
      </c>
      <c r="C76" s="300">
        <f>'Старт 1 тур'!C73</f>
        <v>0</v>
      </c>
      <c r="D76" s="300">
        <f>'Старт 1 тур'!D73</f>
        <v>0</v>
      </c>
      <c r="E76" s="219"/>
      <c r="F76" s="217"/>
      <c r="G76" s="218"/>
      <c r="H76" s="219"/>
      <c r="I76" s="217"/>
      <c r="J76" s="218"/>
      <c r="K76" s="219"/>
      <c r="L76" s="217"/>
      <c r="M76" s="218"/>
      <c r="N76" s="219"/>
      <c r="O76" s="217"/>
      <c r="P76" s="218"/>
      <c r="Q76" s="289">
        <f t="shared" si="6"/>
        <v>0</v>
      </c>
      <c r="R76" s="295">
        <f t="shared" si="7"/>
        <v>0</v>
      </c>
      <c r="S76" s="218"/>
    </row>
    <row r="77" spans="1:19" ht="18.75">
      <c r="A77" s="299">
        <f>'Старт 1 тур'!A74</f>
        <v>0</v>
      </c>
      <c r="B77" s="300">
        <f>'Старт 1 тур'!B74</f>
        <v>0</v>
      </c>
      <c r="C77" s="300">
        <f>'Старт 1 тур'!C74</f>
        <v>0</v>
      </c>
      <c r="D77" s="300">
        <f>'Старт 1 тур'!D74</f>
        <v>0</v>
      </c>
      <c r="E77" s="219"/>
      <c r="F77" s="217"/>
      <c r="G77" s="218"/>
      <c r="H77" s="219"/>
      <c r="I77" s="217"/>
      <c r="J77" s="218"/>
      <c r="K77" s="219"/>
      <c r="L77" s="217"/>
      <c r="M77" s="218"/>
      <c r="N77" s="219"/>
      <c r="O77" s="217"/>
      <c r="P77" s="218"/>
      <c r="Q77" s="289">
        <f t="shared" si="6"/>
        <v>0</v>
      </c>
      <c r="R77" s="295">
        <f t="shared" si="7"/>
        <v>0</v>
      </c>
      <c r="S77" s="218"/>
    </row>
    <row r="78" spans="1:19" ht="18.75">
      <c r="A78" s="299">
        <f>'Старт 1 тур'!A75</f>
        <v>0</v>
      </c>
      <c r="B78" s="300">
        <f>'Старт 1 тур'!B75</f>
        <v>0</v>
      </c>
      <c r="C78" s="300">
        <f>'Старт 1 тур'!C75</f>
        <v>0</v>
      </c>
      <c r="D78" s="300">
        <f>'Старт 1 тур'!D75</f>
        <v>0</v>
      </c>
      <c r="E78" s="219"/>
      <c r="F78" s="217"/>
      <c r="G78" s="218"/>
      <c r="H78" s="219"/>
      <c r="I78" s="217"/>
      <c r="J78" s="218"/>
      <c r="K78" s="219"/>
      <c r="L78" s="217"/>
      <c r="M78" s="218"/>
      <c r="N78" s="219"/>
      <c r="O78" s="217"/>
      <c r="P78" s="218"/>
      <c r="Q78" s="289">
        <f t="shared" si="6"/>
        <v>0</v>
      </c>
      <c r="R78" s="295">
        <f t="shared" si="7"/>
        <v>0</v>
      </c>
      <c r="S78" s="218"/>
    </row>
    <row r="79" spans="1:19" ht="18.75">
      <c r="A79" s="299">
        <f>'Старт 1 тур'!A76</f>
        <v>0</v>
      </c>
      <c r="B79" s="300">
        <f>'Старт 1 тур'!B76</f>
        <v>0</v>
      </c>
      <c r="C79" s="300">
        <f>'Старт 1 тур'!C76</f>
        <v>0</v>
      </c>
      <c r="D79" s="300">
        <f>'Старт 1 тур'!D76</f>
        <v>0</v>
      </c>
      <c r="E79" s="219"/>
      <c r="F79" s="217"/>
      <c r="G79" s="218"/>
      <c r="H79" s="219"/>
      <c r="I79" s="217"/>
      <c r="J79" s="218"/>
      <c r="K79" s="219"/>
      <c r="L79" s="217"/>
      <c r="M79" s="218"/>
      <c r="N79" s="219"/>
      <c r="O79" s="217"/>
      <c r="P79" s="218"/>
      <c r="Q79" s="289">
        <f t="shared" si="6"/>
        <v>0</v>
      </c>
      <c r="R79" s="295">
        <f t="shared" si="7"/>
        <v>0</v>
      </c>
      <c r="S79" s="218"/>
    </row>
    <row r="80" spans="1:19" ht="18.75">
      <c r="A80" s="299">
        <f>'Старт 1 тур'!A77</f>
        <v>0</v>
      </c>
      <c r="B80" s="300">
        <f>'Старт 1 тур'!B77</f>
        <v>0</v>
      </c>
      <c r="C80" s="300">
        <f>'Старт 1 тур'!C77</f>
        <v>0</v>
      </c>
      <c r="D80" s="300">
        <f>'Старт 1 тур'!D77</f>
        <v>0</v>
      </c>
      <c r="E80" s="223"/>
      <c r="F80" s="221"/>
      <c r="G80" s="222"/>
      <c r="H80" s="223"/>
      <c r="I80" s="221"/>
      <c r="J80" s="222"/>
      <c r="K80" s="223"/>
      <c r="L80" s="221"/>
      <c r="M80" s="222"/>
      <c r="N80" s="223"/>
      <c r="O80" s="221"/>
      <c r="P80" s="222"/>
      <c r="Q80" s="289">
        <f t="shared" si="6"/>
        <v>0</v>
      </c>
      <c r="R80" s="295">
        <f t="shared" si="7"/>
        <v>0</v>
      </c>
      <c r="S80" s="222"/>
    </row>
    <row r="81" spans="1:19" ht="18.75">
      <c r="A81" s="299">
        <f>'Старт 1 тур'!A78</f>
        <v>0</v>
      </c>
      <c r="B81" s="300">
        <f>'Старт 1 тур'!B78</f>
        <v>0</v>
      </c>
      <c r="C81" s="300">
        <f>'Старт 1 тур'!C78</f>
        <v>0</v>
      </c>
      <c r="D81" s="300">
        <f>'Старт 1 тур'!D78</f>
        <v>0</v>
      </c>
      <c r="E81" s="219"/>
      <c r="F81" s="217"/>
      <c r="G81" s="218"/>
      <c r="H81" s="219"/>
      <c r="I81" s="217"/>
      <c r="J81" s="218"/>
      <c r="K81" s="219"/>
      <c r="L81" s="217"/>
      <c r="M81" s="218"/>
      <c r="N81" s="219"/>
      <c r="O81" s="217"/>
      <c r="P81" s="218"/>
      <c r="Q81" s="289">
        <f t="shared" si="6"/>
        <v>0</v>
      </c>
      <c r="R81" s="295">
        <f t="shared" si="7"/>
        <v>0</v>
      </c>
      <c r="S81" s="218"/>
    </row>
    <row r="82" spans="1:19" ht="18.75">
      <c r="A82" s="299">
        <f>'Старт 1 тур'!A79</f>
        <v>0</v>
      </c>
      <c r="B82" s="300">
        <f>'Старт 1 тур'!B79</f>
        <v>0</v>
      </c>
      <c r="C82" s="300">
        <f>'Старт 1 тур'!C79</f>
        <v>0</v>
      </c>
      <c r="D82" s="300">
        <f>'Старт 1 тур'!D79</f>
        <v>0</v>
      </c>
      <c r="E82" s="219"/>
      <c r="F82" s="217"/>
      <c r="G82" s="218"/>
      <c r="H82" s="219"/>
      <c r="I82" s="217"/>
      <c r="J82" s="218"/>
      <c r="K82" s="219"/>
      <c r="L82" s="217"/>
      <c r="M82" s="218"/>
      <c r="N82" s="219"/>
      <c r="O82" s="217"/>
      <c r="P82" s="218"/>
      <c r="Q82" s="289">
        <f t="shared" si="6"/>
        <v>0</v>
      </c>
      <c r="R82" s="295">
        <f t="shared" si="7"/>
        <v>0</v>
      </c>
      <c r="S82" s="218"/>
    </row>
    <row r="83" spans="1:19" ht="18.75">
      <c r="A83" s="299">
        <f>'Старт 1 тур'!A80</f>
        <v>0</v>
      </c>
      <c r="B83" s="300">
        <f>'Старт 1 тур'!B80</f>
        <v>0</v>
      </c>
      <c r="C83" s="300">
        <f>'Старт 1 тур'!C80</f>
        <v>0</v>
      </c>
      <c r="D83" s="300">
        <f>'Старт 1 тур'!D80</f>
        <v>0</v>
      </c>
      <c r="E83" s="219"/>
      <c r="F83" s="217"/>
      <c r="G83" s="218"/>
      <c r="H83" s="219"/>
      <c r="I83" s="217"/>
      <c r="J83" s="218"/>
      <c r="K83" s="219"/>
      <c r="L83" s="217"/>
      <c r="M83" s="218"/>
      <c r="N83" s="219"/>
      <c r="O83" s="217"/>
      <c r="P83" s="218"/>
      <c r="Q83" s="289">
        <f t="shared" si="6"/>
        <v>0</v>
      </c>
      <c r="R83" s="295">
        <f t="shared" si="7"/>
        <v>0</v>
      </c>
      <c r="S83" s="218"/>
    </row>
    <row r="84" spans="1:19" ht="18.75">
      <c r="A84" s="299">
        <f>'Старт 1 тур'!A81</f>
        <v>0</v>
      </c>
      <c r="B84" s="300">
        <f>'Старт 1 тур'!B81</f>
        <v>0</v>
      </c>
      <c r="C84" s="300">
        <f>'Старт 1 тур'!C81</f>
        <v>0</v>
      </c>
      <c r="D84" s="300">
        <f>'Старт 1 тур'!D81</f>
        <v>0</v>
      </c>
      <c r="E84" s="219"/>
      <c r="F84" s="217"/>
      <c r="G84" s="218"/>
      <c r="H84" s="219"/>
      <c r="I84" s="217"/>
      <c r="J84" s="218"/>
      <c r="K84" s="219"/>
      <c r="L84" s="217"/>
      <c r="M84" s="218"/>
      <c r="N84" s="219"/>
      <c r="O84" s="217"/>
      <c r="P84" s="218"/>
      <c r="Q84" s="289">
        <f t="shared" si="6"/>
        <v>0</v>
      </c>
      <c r="R84" s="295">
        <f t="shared" si="7"/>
        <v>0</v>
      </c>
      <c r="S84" s="218"/>
    </row>
    <row r="85" spans="1:19" ht="18.75">
      <c r="A85" s="299">
        <f>'Старт 1 тур'!A82</f>
        <v>0</v>
      </c>
      <c r="B85" s="300">
        <f>'Старт 1 тур'!B82</f>
        <v>0</v>
      </c>
      <c r="C85" s="300">
        <f>'Старт 1 тур'!C82</f>
        <v>0</v>
      </c>
      <c r="D85" s="300">
        <f>'Старт 1 тур'!D82</f>
        <v>0</v>
      </c>
      <c r="E85" s="219"/>
      <c r="F85" s="217"/>
      <c r="G85" s="218"/>
      <c r="H85" s="219"/>
      <c r="I85" s="217"/>
      <c r="J85" s="218"/>
      <c r="K85" s="219"/>
      <c r="L85" s="217"/>
      <c r="M85" s="218"/>
      <c r="N85" s="219"/>
      <c r="O85" s="217"/>
      <c r="P85" s="218"/>
      <c r="Q85" s="289">
        <f t="shared" si="6"/>
        <v>0</v>
      </c>
      <c r="R85" s="295">
        <f t="shared" si="7"/>
        <v>0</v>
      </c>
      <c r="S85" s="218"/>
    </row>
    <row r="86" spans="1:19" ht="18.75">
      <c r="A86" s="299">
        <f>'Старт 1 тур'!A83</f>
        <v>0</v>
      </c>
      <c r="B86" s="300">
        <f>'Старт 1 тур'!B83</f>
        <v>0</v>
      </c>
      <c r="C86" s="300">
        <f>'Старт 1 тур'!C83</f>
        <v>0</v>
      </c>
      <c r="D86" s="300">
        <f>'Старт 1 тур'!D83</f>
        <v>0</v>
      </c>
      <c r="E86" s="219"/>
      <c r="F86" s="217"/>
      <c r="G86" s="218"/>
      <c r="H86" s="219"/>
      <c r="I86" s="217"/>
      <c r="J86" s="218"/>
      <c r="K86" s="219"/>
      <c r="L86" s="217"/>
      <c r="M86" s="218"/>
      <c r="N86" s="219"/>
      <c r="O86" s="217"/>
      <c r="P86" s="218"/>
      <c r="Q86" s="289">
        <f t="shared" si="6"/>
        <v>0</v>
      </c>
      <c r="R86" s="295">
        <f t="shared" si="7"/>
        <v>0</v>
      </c>
      <c r="S86" s="218"/>
    </row>
    <row r="87" spans="1:19" ht="18.75">
      <c r="A87" s="299">
        <f>'Старт 1 тур'!A84</f>
        <v>0</v>
      </c>
      <c r="B87" s="300">
        <f>'Старт 1 тур'!B84</f>
        <v>0</v>
      </c>
      <c r="C87" s="300">
        <f>'Старт 1 тур'!C84</f>
        <v>0</v>
      </c>
      <c r="D87" s="300">
        <f>'Старт 1 тур'!D84</f>
        <v>0</v>
      </c>
      <c r="E87" s="219"/>
      <c r="F87" s="217"/>
      <c r="G87" s="218"/>
      <c r="H87" s="219"/>
      <c r="I87" s="217"/>
      <c r="J87" s="218"/>
      <c r="K87" s="219"/>
      <c r="L87" s="217"/>
      <c r="M87" s="218"/>
      <c r="N87" s="219"/>
      <c r="O87" s="217"/>
      <c r="P87" s="218"/>
      <c r="Q87" s="289">
        <f t="shared" si="6"/>
        <v>0</v>
      </c>
      <c r="R87" s="295">
        <f t="shared" si="7"/>
        <v>0</v>
      </c>
      <c r="S87" s="218"/>
    </row>
    <row r="88" spans="1:19" ht="18.75">
      <c r="A88" s="299">
        <f>'Старт 1 тур'!A85</f>
        <v>0</v>
      </c>
      <c r="B88" s="300">
        <f>'Старт 1 тур'!B85</f>
        <v>0</v>
      </c>
      <c r="C88" s="300">
        <f>'Старт 1 тур'!C85</f>
        <v>0</v>
      </c>
      <c r="D88" s="300">
        <f>'Старт 1 тур'!D85</f>
        <v>0</v>
      </c>
      <c r="E88" s="219"/>
      <c r="F88" s="217"/>
      <c r="G88" s="218"/>
      <c r="H88" s="219"/>
      <c r="I88" s="217"/>
      <c r="J88" s="218"/>
      <c r="K88" s="219"/>
      <c r="L88" s="217"/>
      <c r="M88" s="218"/>
      <c r="N88" s="219"/>
      <c r="O88" s="217"/>
      <c r="P88" s="218"/>
      <c r="Q88" s="289">
        <f t="shared" si="6"/>
        <v>0</v>
      </c>
      <c r="R88" s="295">
        <f t="shared" si="7"/>
        <v>0</v>
      </c>
      <c r="S88" s="218"/>
    </row>
    <row r="89" spans="1:19" ht="19.5" thickBot="1">
      <c r="A89" s="301">
        <f>'Старт 1 тур'!A86</f>
        <v>0</v>
      </c>
      <c r="B89" s="302">
        <f>'Старт 1 тур'!B86</f>
        <v>0</v>
      </c>
      <c r="C89" s="302">
        <f>'Старт 1 тур'!C86</f>
        <v>0</v>
      </c>
      <c r="D89" s="303">
        <f>'Старт 1 тур'!D86</f>
        <v>0</v>
      </c>
      <c r="E89" s="227"/>
      <c r="F89" s="225"/>
      <c r="G89" s="226"/>
      <c r="H89" s="227"/>
      <c r="I89" s="225"/>
      <c r="J89" s="226"/>
      <c r="K89" s="227"/>
      <c r="L89" s="225"/>
      <c r="M89" s="226"/>
      <c r="N89" s="227"/>
      <c r="O89" s="225"/>
      <c r="P89" s="226"/>
      <c r="Q89" s="289">
        <f t="shared" si="6"/>
        <v>0</v>
      </c>
      <c r="R89" s="295">
        <f t="shared" si="7"/>
        <v>0</v>
      </c>
      <c r="S89" s="226"/>
    </row>
    <row r="92" spans="1:19" ht="18.75">
      <c r="A92" s="171"/>
      <c r="B92" s="173" t="s">
        <v>43</v>
      </c>
      <c r="C92" s="172" t="s">
        <v>90</v>
      </c>
      <c r="D92" s="172"/>
      <c r="E92" s="283" t="str">
        <f>ГСК!D13</f>
        <v>Росляков Андрей Юрьевич</v>
      </c>
    </row>
  </sheetData>
  <mergeCells count="39">
    <mergeCell ref="N6:P6"/>
    <mergeCell ref="C6:C7"/>
    <mergeCell ref="A6:A7"/>
    <mergeCell ref="E6:G6"/>
    <mergeCell ref="H6:J6"/>
    <mergeCell ref="K6:M6"/>
    <mergeCell ref="D6:D7"/>
    <mergeCell ref="N37:P37"/>
    <mergeCell ref="Q37:S37"/>
    <mergeCell ref="A1:S1"/>
    <mergeCell ref="A2:S2"/>
    <mergeCell ref="A3:S3"/>
    <mergeCell ref="A32:S32"/>
    <mergeCell ref="A33:S33"/>
    <mergeCell ref="A34:S34"/>
    <mergeCell ref="A37:A38"/>
    <mergeCell ref="B37:B38"/>
    <mergeCell ref="C37:C38"/>
    <mergeCell ref="E37:G37"/>
    <mergeCell ref="H37:J37"/>
    <mergeCell ref="K37:M37"/>
    <mergeCell ref="Q6:S6"/>
    <mergeCell ref="B6:B7"/>
    <mergeCell ref="Q68:S68"/>
    <mergeCell ref="A63:S63"/>
    <mergeCell ref="A64:S64"/>
    <mergeCell ref="A65:S65"/>
    <mergeCell ref="A68:A69"/>
    <mergeCell ref="B68:B69"/>
    <mergeCell ref="C68:C69"/>
    <mergeCell ref="E68:G68"/>
    <mergeCell ref="H68:J68"/>
    <mergeCell ref="K68:M68"/>
    <mergeCell ref="N68:P68"/>
    <mergeCell ref="D37:D38"/>
    <mergeCell ref="D68:D69"/>
    <mergeCell ref="C5:D5"/>
    <mergeCell ref="C36:D36"/>
    <mergeCell ref="C67:D67"/>
  </mergeCells>
  <pageMargins left="0.7" right="0.7" top="0.75" bottom="0.75" header="0.3" footer="0.3"/>
  <pageSetup paperSize="9" scale="72" orientation="landscape" r:id="rId1"/>
  <headerFooter>
    <oddHeader>&amp;C&amp;10Региональная общественная организация
"Федерация рыболовного спорта Оренбургской области"</oddHeader>
  </headerFooter>
  <rowBreaks count="2" manualBreakCount="2">
    <brk id="30" max="16383" man="1"/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</vt:i4>
      </vt:variant>
    </vt:vector>
  </HeadingPairs>
  <TitlesOfParts>
    <vt:vector size="18" baseType="lpstr">
      <vt:lpstr>ГСК</vt:lpstr>
      <vt:lpstr>Регистрация</vt:lpstr>
      <vt:lpstr>Мандатная</vt:lpstr>
      <vt:lpstr>Жеребьевка бланк</vt:lpstr>
      <vt:lpstr>Жеребьевка</vt:lpstr>
      <vt:lpstr>Образцы</vt:lpstr>
      <vt:lpstr>Схемы</vt:lpstr>
      <vt:lpstr>Старт 1 тур</vt:lpstr>
      <vt:lpstr>Взв. 1 тур</vt:lpstr>
      <vt:lpstr>Контр. 1 тур</vt:lpstr>
      <vt:lpstr>1тур личка</vt:lpstr>
      <vt:lpstr>Старт 2 тур</vt:lpstr>
      <vt:lpstr>Взв. 2 тур</vt:lpstr>
      <vt:lpstr>Контр. 2 тур</vt:lpstr>
      <vt:lpstr>2тур личка</vt:lpstr>
      <vt:lpstr>Итоги личка</vt:lpstr>
      <vt:lpstr>Итоги команда</vt:lpstr>
      <vt:lpstr>Регистрация!Заголовки_для_печати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2017-09-13T10:25:45Z</dcterms:modified>
</cp:coreProperties>
</file>